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b11b69ddb89db30/Desktop/DECEMBER 25 PROOF RUN/Dec proofs PDFS/"/>
    </mc:Choice>
  </mc:AlternateContent>
  <xr:revisionPtr revIDLastSave="19" documentId="13_ncr:1_{F5EC006A-9D74-43F2-8533-4834CD958C14}" xr6:coauthVersionLast="47" xr6:coauthVersionMax="47" xr10:uidLastSave="{61EB526D-B1CE-44D3-9E20-27D15CD3B40A}"/>
  <bookViews>
    <workbookView xWindow="-120" yWindow="-120" windowWidth="24240" windowHeight="13020" xr2:uid="{ABD89616-1EA9-49AF-BB61-5F4B607E2361}"/>
  </bookViews>
  <sheets>
    <sheet name="DECEMBER 25 MATRIX" sheetId="1" r:id="rId1"/>
  </sheets>
  <definedNames>
    <definedName name="_xlnm._FilterDatabase" localSheetId="0" hidden="1">'DECEMBER 25 MATRIX'!$A$1:$CB$51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" l="1"/>
  <c r="O11" i="1"/>
  <c r="O36" i="1"/>
  <c r="O19" i="1"/>
  <c r="O41" i="1"/>
  <c r="O6" i="1"/>
  <c r="O16" i="1"/>
  <c r="O17" i="1"/>
  <c r="O12" i="1"/>
  <c r="O21" i="1"/>
  <c r="O14" i="1"/>
  <c r="O45" i="1"/>
  <c r="O10" i="1"/>
  <c r="O46" i="1"/>
  <c r="O2" i="1"/>
  <c r="O9" i="1"/>
  <c r="O28" i="1"/>
  <c r="O13" i="1"/>
  <c r="O24" i="1"/>
  <c r="O26" i="1"/>
  <c r="O37" i="1"/>
  <c r="O23" i="1"/>
  <c r="O8" i="1"/>
  <c r="O18" i="1"/>
  <c r="O42" i="1"/>
  <c r="O30" i="1"/>
  <c r="O32" i="1"/>
  <c r="O51" i="1"/>
  <c r="O22" i="1"/>
  <c r="O15" i="1"/>
  <c r="O47" i="1"/>
  <c r="O40" i="1"/>
  <c r="O3" i="1"/>
  <c r="O38" i="1"/>
  <c r="O48" i="1"/>
  <c r="O49" i="1"/>
  <c r="O39" i="1"/>
  <c r="O27" i="1"/>
  <c r="O50" i="1"/>
  <c r="O25" i="1"/>
  <c r="O20" i="1"/>
  <c r="O43" i="1"/>
  <c r="O29" i="1"/>
  <c r="O35" i="1"/>
  <c r="O44" i="1"/>
  <c r="O33" i="1"/>
  <c r="O4" i="1"/>
  <c r="O5" i="1"/>
  <c r="O7" i="1"/>
  <c r="O31" i="1"/>
</calcChain>
</file>

<file path=xl/sharedStrings.xml><?xml version="1.0" encoding="utf-8"?>
<sst xmlns="http://schemas.openxmlformats.org/spreadsheetml/2006/main" count="831" uniqueCount="499">
  <si>
    <t>Short Title</t>
  </si>
  <si>
    <t>Sire</t>
  </si>
  <si>
    <t>Grand Sire</t>
  </si>
  <si>
    <t>Great Grand Sire</t>
  </si>
  <si>
    <t>Herdbook Number</t>
  </si>
  <si>
    <t>A.I. Code</t>
  </si>
  <si>
    <t>A2A2</t>
  </si>
  <si>
    <t>PLI</t>
  </si>
  <si>
    <t>SCC</t>
  </si>
  <si>
    <t>SCI</t>
  </si>
  <si>
    <t>ACI</t>
  </si>
  <si>
    <t>Type Daughters</t>
  </si>
  <si>
    <t>Type Herds</t>
  </si>
  <si>
    <t>Type Rel</t>
  </si>
  <si>
    <t>Bullet Point 1</t>
  </si>
  <si>
    <t>Bullet Point 2</t>
  </si>
  <si>
    <t>Bullet Point 3</t>
  </si>
  <si>
    <t>Bullet Point 4</t>
  </si>
  <si>
    <t>Bullet Point 5</t>
  </si>
  <si>
    <t>Bullet Point 6</t>
  </si>
  <si>
    <t>Body of Text</t>
  </si>
  <si>
    <t>Pedigree Link</t>
  </si>
  <si>
    <t>Yes</t>
  </si>
  <si>
    <t>100% Polled progeny</t>
  </si>
  <si>
    <t>High customer satisfaction</t>
  </si>
  <si>
    <t>Conway</t>
  </si>
  <si>
    <t>SOLITO RED EX93</t>
  </si>
  <si>
    <t xml:space="preserve">Salvatore </t>
  </si>
  <si>
    <t>VG87 Atwork</t>
  </si>
  <si>
    <t>VG87 Detox x 8 Gens VG/EX Dams (7EX) Aiko family</t>
  </si>
  <si>
    <t>HO5525</t>
  </si>
  <si>
    <t>Now EX93! - EX94 Type, EX93 Body, EX92 Feet</t>
  </si>
  <si>
    <t>http://www.holstein-uk.org/animaldata/animal/ancestry/41158912</t>
  </si>
  <si>
    <t>Gymnast</t>
  </si>
  <si>
    <t>TOPMODEL EX92</t>
  </si>
  <si>
    <t>Topshot</t>
  </si>
  <si>
    <t xml:space="preserve">GP82 Silver </t>
  </si>
  <si>
    <t>VG85 Supersire x 14 Gens VG/EX Dams Biffy family</t>
  </si>
  <si>
    <t>HO5724</t>
  </si>
  <si>
    <t>Positive components with high quality udders</t>
  </si>
  <si>
    <t>Well balanced sire from Pen-Col SS Buffy VG85 Family</t>
  </si>
  <si>
    <t>http://www.holstein-uk.org/animaldata/animal/ancestry/41496588</t>
  </si>
  <si>
    <t>VG86 Silver</t>
  </si>
  <si>
    <t>VG85 AltaOak x 5 Gens VG/EX Dams Ramos 1200 family</t>
  </si>
  <si>
    <t>HO5725</t>
  </si>
  <si>
    <t>High production from good quality udders</t>
  </si>
  <si>
    <t>http://www.holstein-uk.org/animaldata/animal/ancestry/41383560</t>
  </si>
  <si>
    <t>Applicable</t>
  </si>
  <si>
    <t>Rockstar</t>
  </si>
  <si>
    <t>VG85 Yoda</t>
  </si>
  <si>
    <t>GP81 AltaEmbassy x 6 Gens VG/EX Dams Pizza family</t>
  </si>
  <si>
    <t>HO6107</t>
  </si>
  <si>
    <t>Impressive udders</t>
  </si>
  <si>
    <t>Great components</t>
  </si>
  <si>
    <t>http://holstein-uk.org/animaldata/animal/ancestry/41499720</t>
  </si>
  <si>
    <t>Rubicon</t>
  </si>
  <si>
    <t>Low stature and low maintenance</t>
  </si>
  <si>
    <t>Sound System</t>
  </si>
  <si>
    <t>VG86 McCutchen x 10 gens VG/EX Dams Crystal family</t>
  </si>
  <si>
    <t>HO5984</t>
  </si>
  <si>
    <t>Elite Sound System son from the EX92 Durham Cecel Family</t>
  </si>
  <si>
    <t>Superb production and record milking speed +2.48!</t>
  </si>
  <si>
    <t>UK Production proof</t>
  </si>
  <si>
    <t>http://holstein-uk.org/animaldata/animal/ancestry/41661357</t>
  </si>
  <si>
    <t>TOPSTONE EX90</t>
  </si>
  <si>
    <t>VG85 Rubicon</t>
  </si>
  <si>
    <t>GP83 Aikman x 11 gens VG/EX Dams Prudence family</t>
  </si>
  <si>
    <t>HO6100</t>
  </si>
  <si>
    <t>Perfect freestall cows from the Mark Prudence EX95 family</t>
  </si>
  <si>
    <t>http://holstein-uk.org/animaldata/animal/ancestry/41158891</t>
  </si>
  <si>
    <t>Topnotch</t>
  </si>
  <si>
    <t>SPECIAL ORDER ONLY</t>
  </si>
  <si>
    <t>HURLEY</t>
  </si>
  <si>
    <t>Huey</t>
  </si>
  <si>
    <t>VG86 Legendary</t>
  </si>
  <si>
    <t>VG85 Josuper x 10 VG/EX Dams Mirror family</t>
  </si>
  <si>
    <t>HO6446</t>
  </si>
  <si>
    <t>No 2 Lifespan 134 days (UK)</t>
  </si>
  <si>
    <t xml:space="preserve">Low maintenance, healthy cows </t>
  </si>
  <si>
    <t>All-American cow family - The O-Man Mirror's</t>
  </si>
  <si>
    <t>http://holstein-uk.org/animaldata/animal/ancestry/42193139</t>
  </si>
  <si>
    <t>Pursuit</t>
  </si>
  <si>
    <t>PARIS</t>
  </si>
  <si>
    <t>Chassy</t>
  </si>
  <si>
    <t>GP83 Ponder x 5 Gens French cow family</t>
  </si>
  <si>
    <t>HO6619</t>
  </si>
  <si>
    <t>The ideal sire for functional, healthy cows with +13.1 Fertility!</t>
  </si>
  <si>
    <t>Strongly attached udders and optimal rump angle</t>
  </si>
  <si>
    <t>https://holstein-uk.org/animaldata/animal/ancestry/42193082</t>
  </si>
  <si>
    <t>PELLEGRINO</t>
  </si>
  <si>
    <t>Topnotch PR</t>
  </si>
  <si>
    <t>VG86 Router</t>
  </si>
  <si>
    <t>VG85 Muscadet x 8 Gens VG/EX Dams Rudy Missy EX92 Family</t>
  </si>
  <si>
    <t>HO6761</t>
  </si>
  <si>
    <t>https://holstein-uk.org/animaldata/animal/ancestry/42379725</t>
  </si>
  <si>
    <t>POMPADOUR</t>
  </si>
  <si>
    <t>Garido</t>
  </si>
  <si>
    <t>GP84 Supreme</t>
  </si>
  <si>
    <t>VG86 Silver X 9 gens of VG/EX Dams Naurine family</t>
  </si>
  <si>
    <t>HO6762</t>
  </si>
  <si>
    <t>Good combination of production and health</t>
  </si>
  <si>
    <t>https://holstein-uk.org/animaldata/animal/ancestry/42379709</t>
  </si>
  <si>
    <t>VG85 Marius</t>
  </si>
  <si>
    <t>VG85 Duke x 9 Gens VG/EX Ellen family</t>
  </si>
  <si>
    <t>HO6846</t>
  </si>
  <si>
    <t>Pursuit son from the Ellen's - an elite production family</t>
  </si>
  <si>
    <t>'+71.7 Kg's combined Fat &amp;amp; Protein</t>
  </si>
  <si>
    <t>Tremendous strength +1.63 Chest Width</t>
  </si>
  <si>
    <t>UK Daughter proof for production</t>
  </si>
  <si>
    <t>https://holstein-uk.org/animaldata/animal/ancestry/42557863</t>
  </si>
  <si>
    <t>SAY RED PP EX91</t>
  </si>
  <si>
    <t>Solitair P</t>
  </si>
  <si>
    <t>VG88 Abi Red PP</t>
  </si>
  <si>
    <t>EX91 Step Red x EX94 Vox Sina Family</t>
  </si>
  <si>
    <t>HO6913</t>
  </si>
  <si>
    <t xml:space="preserve">3rd Dam is 10 year old Vox Sina EX94 - Germany’s “Cow of the Year 2024” with a production of 90,000 kg </t>
  </si>
  <si>
    <t>https://www.holstein-uk.org/animaldata/animal/ancestry/42729971</t>
  </si>
  <si>
    <t>Luster P</t>
  </si>
  <si>
    <t>Altazazzle</t>
  </si>
  <si>
    <t>RIDERCUP</t>
  </si>
  <si>
    <t>Lariat</t>
  </si>
  <si>
    <t xml:space="preserve">VG87 Resolve </t>
  </si>
  <si>
    <t>VG85 Rubicon x 8 Gens VG/EX Dams Ri-Val-Re Bookem Hero family</t>
  </si>
  <si>
    <t>HO7067</t>
  </si>
  <si>
    <t>Functional Type and Udders</t>
  </si>
  <si>
    <t xml:space="preserve">Global sire of sons from the Shottle Ali VG88 family </t>
  </si>
  <si>
    <t>https://www.holstein-uk.org/animaldata/animal/ancestry/42730523</t>
  </si>
  <si>
    <t>COVERBOY</t>
  </si>
  <si>
    <t>VG85 Legacy</t>
  </si>
  <si>
    <t>EX90 Legendary x 8 Gens VG/EX Dams Goldie family</t>
  </si>
  <si>
    <t>HO7066</t>
  </si>
  <si>
    <t>'+62.9 Kg's combined Fat &amp;amp; Protein</t>
  </si>
  <si>
    <t>Modern linear with positive components</t>
  </si>
  <si>
    <t>Low maintenance, healthy cows</t>
  </si>
  <si>
    <t>Deep American cow family from the Goldie's</t>
  </si>
  <si>
    <t>https://www.holstein-uk.org/animaldata/animal/ancestry/42942733</t>
  </si>
  <si>
    <t>TIGERMAN</t>
  </si>
  <si>
    <t>Taos</t>
  </si>
  <si>
    <t xml:space="preserve">Rome </t>
  </si>
  <si>
    <t xml:space="preserve">EX90 Legendary x 8 VG/EX Dams Goldie family </t>
  </si>
  <si>
    <t>HO7061</t>
  </si>
  <si>
    <t>Top 20 Milk Kg's +887 kg's with +2.63 Locomotion</t>
  </si>
  <si>
    <t>Balanced, no-holes linear with superb body condition</t>
  </si>
  <si>
    <t>Elite production from the famous Goldie family</t>
  </si>
  <si>
    <t>'+3037 GTPI (USA) | +3588 LPI (CAN)</t>
  </si>
  <si>
    <t>https://www.holstein-uk.org/animaldata/animal/ancestry/42934249</t>
  </si>
  <si>
    <t>LETSGO</t>
  </si>
  <si>
    <t>EX90 Powerball P</t>
  </si>
  <si>
    <t>EX91 Uno x 9 Gens VG/EX Dams Laurie Sheik Family</t>
  </si>
  <si>
    <t>HO7223</t>
  </si>
  <si>
    <t>Functional Type with superb health traits</t>
  </si>
  <si>
    <t>Daughters are uniform, well balanced and well built</t>
  </si>
  <si>
    <t>High global demand - Superior sire of son's</t>
  </si>
  <si>
    <t>11+ gens of VG/EX Dams from renown Laurie Sheik Family</t>
  </si>
  <si>
    <t>https://holstein-uk.org/animaldata/animal/ancestry/41158239</t>
  </si>
  <si>
    <t>DINO PP</t>
  </si>
  <si>
    <t>Dynamic P</t>
  </si>
  <si>
    <t>VG88 Imax x 10 gens VG/EX Dams End-Road Choice Mandy EX91 Family</t>
  </si>
  <si>
    <t>HO7224</t>
  </si>
  <si>
    <t>Exciting polled sire from Choice Mandy EX91 Family</t>
  </si>
  <si>
    <t>https://www.holstein-uk.org/animaldata/animal/ancestry/43120641</t>
  </si>
  <si>
    <t>HANANS STAR</t>
  </si>
  <si>
    <t>Hanans 31753</t>
  </si>
  <si>
    <t>EX92 Diamondback</t>
  </si>
  <si>
    <t>EX97 O'Kaliber x 7 Gens EX Dams Kamps Hollow Altitude Family</t>
  </si>
  <si>
    <t>HO7534</t>
  </si>
  <si>
    <t>2nd Dam is International phenomenon Erbacres Shakira EX97</t>
  </si>
  <si>
    <t>Shakira was Supreme Champion World Dairy Expo 2021 and 2023!</t>
  </si>
  <si>
    <t>The only cow in North America to complete 3 consecutive generations EX-96 or EX-97</t>
  </si>
  <si>
    <t>https://www.holstein-uk.org/animaldata/animal/ancestry/43665371</t>
  </si>
  <si>
    <t>SPLINK</t>
  </si>
  <si>
    <t>Altaplinko</t>
  </si>
  <si>
    <t>VG87 Hotline x 9 gens VG/EX Dams Larcrest Cosmopolitan family</t>
  </si>
  <si>
    <t>HO7637</t>
  </si>
  <si>
    <t>'+0.24% Fat | +0.14% Protein | Low Maintenance -12</t>
  </si>
  <si>
    <t>Production, Management &amp;amp; Health improver</t>
  </si>
  <si>
    <t>https://holstein-uk.org/animaldata/animal/ancestry/43701075</t>
  </si>
  <si>
    <t>FRANCESCO</t>
  </si>
  <si>
    <t>Foreman</t>
  </si>
  <si>
    <t>VG89 Simon P</t>
  </si>
  <si>
    <t>VG89 My Dream P x 14 gens VG/EX Dams Sully Shottle May family</t>
  </si>
  <si>
    <t>HO7619</t>
  </si>
  <si>
    <t>Unique blend of high type, udder quality and components!</t>
  </si>
  <si>
    <t>Elite Protein +0.16% (UK&amp;amp;Int)</t>
  </si>
  <si>
    <t>Top 15 for Longevity +168 days Lifespan</t>
  </si>
  <si>
    <t>Suitable for Robotic Systems</t>
  </si>
  <si>
    <t>https://www.holstein-uk.org/animaldata/animal/ancestry/43712716</t>
  </si>
  <si>
    <t>STARBOY</t>
  </si>
  <si>
    <t>GP81 Pursuit</t>
  </si>
  <si>
    <t>Hotline x 10 gens VG/EX dams Larcrest Cosmopolitan family</t>
  </si>
  <si>
    <t>HO7636</t>
  </si>
  <si>
    <t>Elite health traits</t>
  </si>
  <si>
    <t>No 6 TB Advantage +3.7</t>
  </si>
  <si>
    <t>'+60.7 Kg's combined Fat &amp;amp; Protein</t>
  </si>
  <si>
    <t>Robot suitable | No hole linear</t>
  </si>
  <si>
    <t>https://www.holstein-uk.org/animaldata/animal/ancestry/43713487</t>
  </si>
  <si>
    <t>PEAK SAIKO</t>
  </si>
  <si>
    <t>AltaMagnifique</t>
  </si>
  <si>
    <t>Medley x 11 gens VG/EX Dams O-Man Mirror family</t>
  </si>
  <si>
    <t>HO7638</t>
  </si>
  <si>
    <t>'+ Fat &amp;amp; Protein | Low stature with + Chest width</t>
  </si>
  <si>
    <t>Low maintenance | -1 Gestation | +3.1 Envirocow</t>
  </si>
  <si>
    <t>11 gens VG/EX Dams O-Man Mirror family</t>
  </si>
  <si>
    <t>https://www.holstein-uk.org/animaldata/animal/ancestry/43701073</t>
  </si>
  <si>
    <t>RANDOM RED</t>
  </si>
  <si>
    <t>Ranger Red</t>
  </si>
  <si>
    <t>VG85 Salvatore</t>
  </si>
  <si>
    <t>GP84 Debutant x 11 gens VG/EX Glen Drummond Splendor family</t>
  </si>
  <si>
    <t>HO7483</t>
  </si>
  <si>
    <t>Ranger Red son from the same elite family as Spark Red!</t>
  </si>
  <si>
    <t>Well balanced Type and Production</t>
  </si>
  <si>
    <t>Elite GTPI Red sire +2906 (USA)</t>
  </si>
  <si>
    <t>https://www.holstein-uk.org/animaldata/animal/ancestry/43713411</t>
  </si>
  <si>
    <t>AERONAUT</t>
  </si>
  <si>
    <t>Aerosmith</t>
  </si>
  <si>
    <t>VG85 Freemax</t>
  </si>
  <si>
    <t>Benz x 12 gens VG/EX Dams WEH Georgia family</t>
  </si>
  <si>
    <t>HO7727</t>
  </si>
  <si>
    <t>Top 10 Type sire in Germany +133 gRZE</t>
  </si>
  <si>
    <t>Elite Type +1.57 &amp;amp; Udders +2.28 with +8.4 Fertility! (UK &amp;amp; Int)</t>
  </si>
  <si>
    <t>2nd Dam is Benz daughter, WEH Guave who sold for €100,000!</t>
  </si>
  <si>
    <t>Perfect blend of high health, type and production</t>
  </si>
  <si>
    <t>https://www.holstein-uk.org/animaldata/animal/ancestry/43712693</t>
  </si>
  <si>
    <t>SPEEDY P</t>
  </si>
  <si>
    <t>Gatedancer x 12 gens classified dams (7 VG/EX) Bomaz Pizza family</t>
  </si>
  <si>
    <t>HO7738</t>
  </si>
  <si>
    <t>Low maintenance polled sire</t>
  </si>
  <si>
    <t>'+64.9 kg's combined Fat &amp;amp; Protein with +0.23% Fat</t>
  </si>
  <si>
    <t>https://www.holstein-uk.org/animaldata/animal/ancestry/43121060</t>
  </si>
  <si>
    <t>PROMISE RED</t>
  </si>
  <si>
    <t>GP84 Riveting</t>
  </si>
  <si>
    <t>Salvatore x 8 gens VG/EX Dams Bomaz Lancelot 3410 VG85 family</t>
  </si>
  <si>
    <t>HO7743</t>
  </si>
  <si>
    <t>No 8 Red Type +1.80 (UK &amp;amp; Int)</t>
  </si>
  <si>
    <t>Top 15 Red Udders +1.90 (UK &amp;amp; Int)</t>
  </si>
  <si>
    <t>Top 20 Red PLI £572 (UK &amp;amp; Int)</t>
  </si>
  <si>
    <t>Elite Ranger red son from the Bomaz Lancelot 3410 VG85 family!</t>
  </si>
  <si>
    <t>https://www.holstein-uk.org/animaldata/animal/ancestry/43713041</t>
  </si>
  <si>
    <t>GP84 Gywer RDC</t>
  </si>
  <si>
    <t>GP84 Kerrigan x 11 gens VG/EX Dams Airliner Janin EX90 Family</t>
  </si>
  <si>
    <t>HO7777</t>
  </si>
  <si>
    <t>No 8 Red sire for Milk +882 Kg's (UK &amp;amp; Int)</t>
  </si>
  <si>
    <t>Top 20 Red PLI £589 (UK &amp;amp; Int)</t>
  </si>
  <si>
    <t>Balanced Ranger red son from Airliner Janin EX90 Family</t>
  </si>
  <si>
    <t>ONLY AVAILABLE AS FERTIMAX</t>
  </si>
  <si>
    <t>https://holstein-uk.org/animaldata/animal/ancestry/43896666</t>
  </si>
  <si>
    <t>Altagadzook</t>
  </si>
  <si>
    <t>Robson x Denver x 8 Gens EX Dams GBM Val Blackstar Jean EX94 family</t>
  </si>
  <si>
    <t>HO7915</t>
  </si>
  <si>
    <t>Top PLI £710 (UK &amp;amp; Int) and ACI £657</t>
  </si>
  <si>
    <t>Elite longevity +125 days Lifespan (UK &amp;amp; Int)</t>
  </si>
  <si>
    <t xml:space="preserve">No 4 TB Advantage +4 (UK &amp;amp; Int) </t>
  </si>
  <si>
    <t>3125 gTPI (USA) | 3715 LPI (CAN)</t>
  </si>
  <si>
    <t>https://holstein-uk.org/animaldata/animal/ancestry/44125549</t>
  </si>
  <si>
    <t>TOOLATE</t>
  </si>
  <si>
    <t>Alta Kevlow</t>
  </si>
  <si>
    <t>Breakdown</t>
  </si>
  <si>
    <t>Pursuit x 11 gens VG/EX Dams GBM Val Blackstar Jean EX94 family</t>
  </si>
  <si>
    <t>HO7914</t>
  </si>
  <si>
    <t>Elite PLI £790 with +0.28% Fat (UK &amp;amp; Int)</t>
  </si>
  <si>
    <t>High ACI £709</t>
  </si>
  <si>
    <t>85.8 Kg Combined Fat &amp;amp; Protein</t>
  </si>
  <si>
    <t>3324 GTPI (USA) | +3837 LPI (CAN)</t>
  </si>
  <si>
    <t>https://holstein-uk.org/animaldata/animal/ancestry/44168034</t>
  </si>
  <si>
    <t>MAZ RED PP</t>
  </si>
  <si>
    <t>McDonald P Red</t>
  </si>
  <si>
    <t>GP83 Solitair P</t>
  </si>
  <si>
    <t>VG87 Pace Red x 8 gens VG/EX Dams Ralma Juror Faith EX91 family</t>
  </si>
  <si>
    <t>HO7913</t>
  </si>
  <si>
    <t>No 3 PP Udders +2.19 (UK &amp;amp; Int)</t>
  </si>
  <si>
    <t>No 6 Red Udders +2.19 (UK &amp;amp; Int)</t>
  </si>
  <si>
    <t>Top 15 PP Feet &amp;amp; Legs +0.82</t>
  </si>
  <si>
    <t>Elite show type sire from Ralma Juror Faith EX91 family</t>
  </si>
  <si>
    <t>https://www.holstein-uk.org/animaldata/animal/ancestry/43713360</t>
  </si>
  <si>
    <t>ROBOCOP</t>
  </si>
  <si>
    <t>Peak Rover</t>
  </si>
  <si>
    <t>VG88 Aristocrat</t>
  </si>
  <si>
    <t xml:space="preserve">VG85 Dynamo x VG88 Battlecry from the Curr-Vale Goldwyn Delicious EX94 family </t>
  </si>
  <si>
    <t>HO7916</t>
  </si>
  <si>
    <t>Top 15 Udders +2.61 (UK &amp;amp; Int)</t>
  </si>
  <si>
    <t>Elite Type &amp;amp; Udders with +1.41 Body Condition Score</t>
  </si>
  <si>
    <t>Top 15 Type in Germany +132 gRZE</t>
  </si>
  <si>
    <t>'+3045 GTPI (USA) | +3570 LPI (CAN)</t>
  </si>
  <si>
    <t>https://www.holstein-uk.org/animaldata/animal/ancestry/43896928</t>
  </si>
  <si>
    <t>Peak Altapowerbuck</t>
  </si>
  <si>
    <t>Peak Altazazzle</t>
  </si>
  <si>
    <t>Sandy-Valley Challenger</t>
  </si>
  <si>
    <t>HO7972</t>
  </si>
  <si>
    <t>'+65.6 Kg's combined Fat &amp;amp; Protein with +880 Kg's Milk</t>
  </si>
  <si>
    <t>'-27 SCC with a positive on milking speed</t>
  </si>
  <si>
    <t>Low maintenance with good longevity</t>
  </si>
  <si>
    <t xml:space="preserve">'+3210 GTPI | +3536 LPI </t>
  </si>
  <si>
    <t>https://holstein-uk.org/animaldata/animal/ancestry/44125550</t>
  </si>
  <si>
    <t>REAL SYN</t>
  </si>
  <si>
    <t>Rio</t>
  </si>
  <si>
    <t>VG85 Huey x 12 gens VG/EX Dams Sully Shottle May EX91 family</t>
  </si>
  <si>
    <t>HO7974</t>
  </si>
  <si>
    <t>Top 12 in Germany +153 gRZG</t>
  </si>
  <si>
    <t>'+3187 GTPI (USA) | +3797 LPI (CAN)</t>
  </si>
  <si>
    <t>World ranking sire of sons from Sully Shottle May EX91!</t>
  </si>
  <si>
    <t xml:space="preserve">Daughter WEH Bravo recently sold for €24,000 </t>
  </si>
  <si>
    <t>https://www.holstein-uk.org/animaldata/animal/ancestry/43896910</t>
  </si>
  <si>
    <t>SMARTIE P</t>
  </si>
  <si>
    <t>Sega P</t>
  </si>
  <si>
    <t>VG85 Arrozo</t>
  </si>
  <si>
    <t>VG86 Freemax from the EX92 Rudy Missy Family</t>
  </si>
  <si>
    <t>HO8240</t>
  </si>
  <si>
    <t>Top 30 PLI £806 (UK &amp;amp; Int) | No 5 Polled PLI sire</t>
  </si>
  <si>
    <t>Top 15 Protein Kg's +40 kg's with +892 kg's Milk</t>
  </si>
  <si>
    <t>Superb locomotion +1.28 and positive body condition</t>
  </si>
  <si>
    <t>One of a kind polled sire from the EX92 Rudy Missy family</t>
  </si>
  <si>
    <t>https://www.holstein-uk.org/animaldata/animal/ancestry/44509649</t>
  </si>
  <si>
    <t>HAVANNA PP</t>
  </si>
  <si>
    <t>Hottop P</t>
  </si>
  <si>
    <t>Simon P</t>
  </si>
  <si>
    <t>Mission P x from the Gourmette EX94 Family</t>
  </si>
  <si>
    <t>HO8216</t>
  </si>
  <si>
    <t>Popular Polled sire</t>
  </si>
  <si>
    <t>Medium size with plenty of strength</t>
  </si>
  <si>
    <t>Low Maintenance sire with functional Type</t>
  </si>
  <si>
    <t>https://www.holstein-uk.org/animaldata/animal/ancestry/44313704</t>
  </si>
  <si>
    <t>KINDHEART</t>
  </si>
  <si>
    <t>Kenobi</t>
  </si>
  <si>
    <t>VG85 Frazzled</t>
  </si>
  <si>
    <t>EX92 Silver</t>
  </si>
  <si>
    <t>HO6622</t>
  </si>
  <si>
    <t>Complete package from the Cookiecutter Halo Family</t>
  </si>
  <si>
    <t>Elite production with low maintenance</t>
  </si>
  <si>
    <t>https://www.holstein-uk.org/animaldata/animal/ancestry/42031606</t>
  </si>
  <si>
    <t>ZYRIAK</t>
  </si>
  <si>
    <t>HYDEPARK</t>
  </si>
  <si>
    <t>Hypnotic</t>
  </si>
  <si>
    <t>VG86 Gameday</t>
  </si>
  <si>
    <t>VG85 Bundle x Pinnacle x 10 gens VG/EX Dams from Gold-N-Oaks Morty Malibu EX94 family</t>
  </si>
  <si>
    <t>HO8302</t>
  </si>
  <si>
    <t xml:space="preserve">Low Stature with positive Chest Width </t>
  </si>
  <si>
    <t xml:space="preserve">Good production and components </t>
  </si>
  <si>
    <t>Perfectly balanced Type</t>
  </si>
  <si>
    <t>Deep American cow family with +3038 gTPI (USA)</t>
  </si>
  <si>
    <t>https://www.holstein-uk.org/animaldata/animal/ancestry/44510068</t>
  </si>
  <si>
    <t>Tyrol</t>
  </si>
  <si>
    <t>Altamagnifique</t>
  </si>
  <si>
    <t>Altazazzle from the Lylehaven Lila Z EX94 family</t>
  </si>
  <si>
    <t>HO8320</t>
  </si>
  <si>
    <t>Elite combination of high Type, Production and Health</t>
  </si>
  <si>
    <t>'+66.8 Kg's combined Fat and Protein with positive %'s</t>
  </si>
  <si>
    <t>Superb power and width with perfect Feet and Legs</t>
  </si>
  <si>
    <t>A complete offering from the famous EX94 Lila Z Family!</t>
  </si>
  <si>
    <t>'+3767 LPI (CAN) | +3091 GTPI (USA)</t>
  </si>
  <si>
    <t>https://www.holstein-uk.org/animaldata/animal/ancestry/44756464</t>
  </si>
  <si>
    <t>AltaAlanzo</t>
  </si>
  <si>
    <t>ABS Medley x 12 gens VG/EX dams from the O-Man Mirror family</t>
  </si>
  <si>
    <t>HO8199</t>
  </si>
  <si>
    <t>Low Maintenance -12</t>
  </si>
  <si>
    <t>Top ACI £695 and SCI £561</t>
  </si>
  <si>
    <t>Elite Health Traits with +10.6 Daughter Fertility</t>
  </si>
  <si>
    <t>£743 PLI with +70.8 Kg's combined Fat &amp;amp; Protein</t>
  </si>
  <si>
    <t xml:space="preserve">'+3199 gTPI | +3749 LPI </t>
  </si>
  <si>
    <t>https://www.holstein-uk.org/animaldata/animal/ancestry/44313951</t>
  </si>
  <si>
    <t>PEDRI RED</t>
  </si>
  <si>
    <t xml:space="preserve">Pike 35658 </t>
  </si>
  <si>
    <t>VG85 Augustus P Red</t>
  </si>
  <si>
    <t>EX90 Swingman Red x 10 gens VG/EX dams from EX90 Mil-R Mor Roxette family</t>
  </si>
  <si>
    <t>HO8419</t>
  </si>
  <si>
    <t xml:space="preserve">No 1 Healthy Cow +312 (UK &amp;amp; Int) </t>
  </si>
  <si>
    <t>Top 10 Red PLI £637 (UK &amp;amp; Int) | Top 15 Lifespan 168 Days</t>
  </si>
  <si>
    <t>Top 10 Red sire in Germany +152 gRZG</t>
  </si>
  <si>
    <t>Family goes back to famous brood cow Mil-R Mor Roxette EX90 - The Roxy's!</t>
  </si>
  <si>
    <t>TROPHY</t>
  </si>
  <si>
    <t>Trooper</t>
  </si>
  <si>
    <t>Spot Lite</t>
  </si>
  <si>
    <t>VG87 Renegade x 11 gens VG/EX Dams Richmond FD Barbie EX92 Family</t>
  </si>
  <si>
    <t>HO8303</t>
  </si>
  <si>
    <t>STILL The UK's Number 1 combination of overall Type, Udders, Feet and PLI!</t>
  </si>
  <si>
    <t>Elite PLI £800 | Top 10 Feet &amp;amp; Legs +2.18 (UK &amp;amp; Int) | No 20 Type +2.35 (UK &amp;amp; Int)Top 15 Udders +2.66</t>
  </si>
  <si>
    <t>Top 20 Type +2.35 (UK &amp;amp; Int) | No 11 Locomotion +2.17 (UK &amp;amp; Int) | No 3 Lifespan +192 Days (UK &amp;amp; Int)</t>
  </si>
  <si>
    <t>Top 25 ACI £732 | No 2 Healthy Cow +296 | Superb Fertility +10.1</t>
  </si>
  <si>
    <t>Top 20 gRZG +148 | Elite gTPI +3380 (USA)</t>
  </si>
  <si>
    <t>https://www.holstein-uk.org/animaldata/animal/ancestry/44509658</t>
  </si>
  <si>
    <t>ESKDALE REMOVER PP RDC</t>
  </si>
  <si>
    <t>Stantons Remover PP</t>
  </si>
  <si>
    <t>EX91 Rubels Red</t>
  </si>
  <si>
    <t xml:space="preserve">VG87 Luster P x 11 gens VG/EX Dams </t>
  </si>
  <si>
    <t>HO8476</t>
  </si>
  <si>
    <t>No 6 PP Feet &amp;amp; Leg sire +1.72 (UK &amp;amp; Int)</t>
  </si>
  <si>
    <t>No 4 PP Type sire +1.56 (UK &amp;amp; Int)</t>
  </si>
  <si>
    <t>Dam - Muffler Red EX91 is former No 1 GTPI Red Polled Female in the Breed</t>
  </si>
  <si>
    <t>2nd Dam - April Day Luster Muffin VG87 is former No 1 PP Red Carrier GTPI &amp;amp; GLPI Female in the Breed</t>
  </si>
  <si>
    <t>https://www.holstein-uk.org/animaldata/animal/ancestry/45108938</t>
  </si>
  <si>
    <t>RACE RED P</t>
  </si>
  <si>
    <t>Ranking P Red</t>
  </si>
  <si>
    <t>Goliat RDC x End-Road Jedi 2212 EX90 Family</t>
  </si>
  <si>
    <t>HO8505</t>
  </si>
  <si>
    <t>No 4 Red PLI £699 (UK &amp;amp; Int)</t>
  </si>
  <si>
    <t>No 5 Red Sire +156 RZG Germany</t>
  </si>
  <si>
    <t xml:space="preserve">'+67.6 Kg's combined Fat &amp;amp; Protein with 832 Kg's Milk </t>
  </si>
  <si>
    <t>Robot ready udders with superb longevity +134 days Lifespan</t>
  </si>
  <si>
    <t>https://www.holstein-uk.org/animaldata/animal/ancestry/44960361</t>
  </si>
  <si>
    <t>MEDY RED P</t>
  </si>
  <si>
    <t>Member PP</t>
  </si>
  <si>
    <t>GP84 Simon P x Ramos Toward 412 EX-90 Family</t>
  </si>
  <si>
    <t>HO8506</t>
  </si>
  <si>
    <t>Top 15 Red Milk +804 Kg's (UK &amp;amp; Int)</t>
  </si>
  <si>
    <t>Elite production with +57.5 kg's combined Fat &amp;amp; Protein</t>
  </si>
  <si>
    <t>Low maintenance cubicle cows</t>
  </si>
  <si>
    <t>Exceptional Polled sire from the Ramos Toward 412 EX90 Family</t>
  </si>
  <si>
    <t>https://www.holstein-uk.org/animaldata/animal/ancestry/44756196</t>
  </si>
  <si>
    <t>GRANITO</t>
  </si>
  <si>
    <t>ROCKSTONE</t>
  </si>
  <si>
    <t>SOUNDBAR</t>
  </si>
  <si>
    <t>RING</t>
  </si>
  <si>
    <t>ROONEY RED</t>
  </si>
  <si>
    <t>TOUCHY</t>
  </si>
  <si>
    <t>TUSTIN-ET</t>
  </si>
  <si>
    <t>UPTON</t>
  </si>
  <si>
    <t>TODOLIST</t>
  </si>
  <si>
    <t>G/P</t>
  </si>
  <si>
    <t>SXD</t>
  </si>
  <si>
    <t>REDS</t>
  </si>
  <si>
    <t>POLL</t>
  </si>
  <si>
    <t>KKBB</t>
  </si>
  <si>
    <t>MILK</t>
  </si>
  <si>
    <t>FAT KGSS</t>
  </si>
  <si>
    <t>FAT%</t>
  </si>
  <si>
    <t>PROT KGS</t>
  </si>
  <si>
    <t>PROT%</t>
  </si>
  <si>
    <t>P Daughters</t>
  </si>
  <si>
    <t>P Herds</t>
  </si>
  <si>
    <t>P Daughters Herds Rel %</t>
  </si>
  <si>
    <t>LS</t>
  </si>
  <si>
    <t>FERT</t>
  </si>
  <si>
    <t>DCE</t>
  </si>
  <si>
    <t>MCE</t>
  </si>
  <si>
    <t>TBA</t>
  </si>
  <si>
    <t>STAT</t>
  </si>
  <si>
    <t>CW</t>
  </si>
  <si>
    <t>BD</t>
  </si>
  <si>
    <t>ANG</t>
  </si>
  <si>
    <t>RA</t>
  </si>
  <si>
    <t>RW</t>
  </si>
  <si>
    <t>RLS</t>
  </si>
  <si>
    <t>FA</t>
  </si>
  <si>
    <t>FUA</t>
  </si>
  <si>
    <t>RUH</t>
  </si>
  <si>
    <t>US</t>
  </si>
  <si>
    <t>UD</t>
  </si>
  <si>
    <t>FTP</t>
  </si>
  <si>
    <t>TL</t>
  </si>
  <si>
    <t>RTP</t>
  </si>
  <si>
    <t>TPS</t>
  </si>
  <si>
    <t>TEMP</t>
  </si>
  <si>
    <t>E MILK</t>
  </si>
  <si>
    <t>LOCO</t>
  </si>
  <si>
    <t>COND</t>
  </si>
  <si>
    <t>MAINT</t>
  </si>
  <si>
    <t>MAST</t>
  </si>
  <si>
    <t>LAME</t>
  </si>
  <si>
    <t>CALF S</t>
  </si>
  <si>
    <t>DAIRY C</t>
  </si>
  <si>
    <t>HEALTH C</t>
  </si>
  <si>
    <t>GEST</t>
  </si>
  <si>
    <t>ENVIRO</t>
  </si>
  <si>
    <t>FEED ADV</t>
  </si>
  <si>
    <t>ROBOT</t>
  </si>
  <si>
    <t>FT HOLS</t>
  </si>
  <si>
    <t>GEN</t>
  </si>
  <si>
    <t>PRO</t>
  </si>
  <si>
    <t xml:space="preserve">GEN </t>
  </si>
  <si>
    <t xml:space="preserve">No 4 PP PROV Type +1.38 </t>
  </si>
  <si>
    <t>No 4 PP PROV Udders PP +1.21</t>
  </si>
  <si>
    <t>No 5 PROV Feet &amp;amp; Legs +1.19</t>
  </si>
  <si>
    <t>UK PROV sire with superb rumps</t>
  </si>
  <si>
    <t>Top 20 UK PROV PLI £598</t>
  </si>
  <si>
    <t>No 1 UK PROV Udders +2.56 | Top 15 UK PROV Type +2.01</t>
  </si>
  <si>
    <t xml:space="preserve">No 3 UK PROV Lifespan +125 days | Top 10 UK PROV SCC -25 </t>
  </si>
  <si>
    <t>No 4 UK PROV Milk +995 Kg's | No 6 PROV Calf Survival +3.7</t>
  </si>
  <si>
    <t>World ranking, PROV superstar from the EX92 Rudy Missy family!</t>
  </si>
  <si>
    <t>Top 15 PROV sire in Germany +135 RZG</t>
  </si>
  <si>
    <t>No 1 PP PROV Type +1.84 (UK &amp;amp; Int)</t>
  </si>
  <si>
    <t>No 6 Red PROV Udders +1.80 (UK &amp;amp; Int)</t>
  </si>
  <si>
    <t>No 3 PP PROV F&amp;amp;L +1.53</t>
  </si>
  <si>
    <t>No 1 UK PROV Lifespan 162 days</t>
  </si>
  <si>
    <t>No 3 UK PROV Locomotion +3.36</t>
  </si>
  <si>
    <t>No 3 UK PROV F&amp;amp;L +2.59</t>
  </si>
  <si>
    <t>Top 15 UK PROV Type +1.96</t>
  </si>
  <si>
    <t>Elite PROV PLI £531 (UK &amp;amp; Int)</t>
  </si>
  <si>
    <t>Top 10 PROV sire in Germany +137 RZG</t>
  </si>
  <si>
    <t>UK PRO</t>
  </si>
  <si>
    <t>CFP</t>
  </si>
  <si>
    <t>TYPE</t>
  </si>
  <si>
    <t>UDD</t>
  </si>
  <si>
    <t>F+L</t>
  </si>
  <si>
    <t>GTPI</t>
  </si>
  <si>
    <t>SYMBOL RED</t>
  </si>
  <si>
    <t>CRANIUM</t>
  </si>
  <si>
    <t>DOC PP</t>
  </si>
  <si>
    <t>DICE RED</t>
  </si>
  <si>
    <t>ROVER</t>
  </si>
  <si>
    <t xml:space="preserve">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</si>
</sst>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D936-50DC-4405-A778-FF8B52339200}">
  <dimension ref="A1:CB52"/>
  <sheetViews>
    <sheetView tabSelected="1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J25" sqref="J25"/>
    </sheetView>
  </sheetViews>
  <sheetFormatPr defaultColWidth="7.140625" defaultRowHeight="19.5" customHeight="1" x14ac:dyDescent="0.25"/>
  <cols>
    <col min="1" max="1" width="24.42578125" style="14" bestFit="1" customWidth="1"/>
    <col min="2" max="2" width="7.5703125" style="11" customWidth="1"/>
    <col min="3" max="11" width="5.28515625" style="11" customWidth="1"/>
    <col min="12" max="12" width="7.42578125" style="11" customWidth="1"/>
    <col min="13" max="26" width="5.28515625" style="11" customWidth="1"/>
    <col min="27" max="27" width="6.5703125" style="11" customWidth="1"/>
    <col min="28" max="28" width="7.140625" style="11" customWidth="1"/>
    <col min="29" max="29" width="6.140625" style="11" customWidth="1"/>
    <col min="30" max="30" width="6" style="11" customWidth="1"/>
    <col min="31" max="31" width="5.85546875" style="11" customWidth="1"/>
    <col min="32" max="32" width="5.28515625" style="11" customWidth="1"/>
    <col min="33" max="33" width="6" style="11" customWidth="1"/>
    <col min="34" max="56" width="5.28515625" style="11" customWidth="1"/>
    <col min="57" max="72" width="7.140625" style="11"/>
    <col min="73" max="73" width="12" style="11" bestFit="1" customWidth="1"/>
    <col min="74" max="74" width="7.140625" style="11"/>
    <col min="75" max="80" width="7.28515625" style="11" bestFit="1" customWidth="1"/>
    <col min="81" max="16384" width="7.140625" style="11"/>
  </cols>
  <sheetData>
    <row r="1" spans="1:80" ht="19.5" customHeight="1" x14ac:dyDescent="0.25">
      <c r="A1" s="9" t="s">
        <v>0</v>
      </c>
      <c r="B1" s="10" t="s">
        <v>416</v>
      </c>
      <c r="C1" s="10" t="s">
        <v>417</v>
      </c>
      <c r="D1" s="10" t="s">
        <v>418</v>
      </c>
      <c r="E1" s="10" t="s">
        <v>419</v>
      </c>
      <c r="F1" s="10" t="s">
        <v>6</v>
      </c>
      <c r="G1" s="10" t="s">
        <v>420</v>
      </c>
      <c r="H1" s="10" t="s">
        <v>7</v>
      </c>
      <c r="I1" s="10" t="s">
        <v>492</v>
      </c>
      <c r="J1" s="10" t="s">
        <v>421</v>
      </c>
      <c r="K1" s="10" t="s">
        <v>422</v>
      </c>
      <c r="L1" s="10" t="s">
        <v>423</v>
      </c>
      <c r="M1" s="10" t="s">
        <v>424</v>
      </c>
      <c r="N1" s="10" t="s">
        <v>425</v>
      </c>
      <c r="O1" s="10" t="s">
        <v>488</v>
      </c>
      <c r="P1" s="10" t="s">
        <v>8</v>
      </c>
      <c r="Q1" s="10" t="s">
        <v>9</v>
      </c>
      <c r="R1" s="10" t="s">
        <v>10</v>
      </c>
      <c r="S1" s="10" t="s">
        <v>429</v>
      </c>
      <c r="T1" s="10" t="s">
        <v>430</v>
      </c>
      <c r="U1" s="10" t="s">
        <v>431</v>
      </c>
      <c r="V1" s="10" t="s">
        <v>432</v>
      </c>
      <c r="W1" s="10" t="s">
        <v>433</v>
      </c>
      <c r="X1" s="10" t="s">
        <v>489</v>
      </c>
      <c r="Y1" s="10" t="s">
        <v>490</v>
      </c>
      <c r="Z1" s="10" t="s">
        <v>491</v>
      </c>
      <c r="AA1" s="10" t="s">
        <v>434</v>
      </c>
      <c r="AB1" s="10" t="s">
        <v>435</v>
      </c>
      <c r="AC1" s="10" t="s">
        <v>436</v>
      </c>
      <c r="AD1" s="10" t="s">
        <v>437</v>
      </c>
      <c r="AE1" s="10" t="s">
        <v>438</v>
      </c>
      <c r="AF1" s="10" t="s">
        <v>439</v>
      </c>
      <c r="AG1" s="10" t="s">
        <v>440</v>
      </c>
      <c r="AH1" s="10" t="s">
        <v>441</v>
      </c>
      <c r="AI1" s="10" t="s">
        <v>442</v>
      </c>
      <c r="AJ1" s="10" t="s">
        <v>443</v>
      </c>
      <c r="AK1" s="10" t="s">
        <v>444</v>
      </c>
      <c r="AL1" s="10" t="s">
        <v>445</v>
      </c>
      <c r="AM1" s="10" t="s">
        <v>446</v>
      </c>
      <c r="AN1" s="10" t="s">
        <v>447</v>
      </c>
      <c r="AO1" s="10" t="s">
        <v>448</v>
      </c>
      <c r="AP1" s="10" t="s">
        <v>449</v>
      </c>
      <c r="AQ1" s="10" t="s">
        <v>450</v>
      </c>
      <c r="AR1" s="10" t="s">
        <v>451</v>
      </c>
      <c r="AS1" s="10" t="s">
        <v>452</v>
      </c>
      <c r="AT1" s="10" t="s">
        <v>453</v>
      </c>
      <c r="AU1" s="10" t="s">
        <v>454</v>
      </c>
      <c r="AV1" s="10" t="s">
        <v>455</v>
      </c>
      <c r="AW1" s="10" t="s">
        <v>456</v>
      </c>
      <c r="AX1" s="10" t="s">
        <v>457</v>
      </c>
      <c r="AY1" s="10" t="s">
        <v>458</v>
      </c>
      <c r="AZ1" s="10" t="s">
        <v>459</v>
      </c>
      <c r="BA1" s="10" t="s">
        <v>460</v>
      </c>
      <c r="BB1" s="10" t="s">
        <v>461</v>
      </c>
      <c r="BC1" s="10" t="s">
        <v>462</v>
      </c>
      <c r="BD1" s="10" t="s">
        <v>463</v>
      </c>
      <c r="BE1" s="10" t="s">
        <v>464</v>
      </c>
      <c r="BF1" s="10"/>
      <c r="BG1" s="10" t="s">
        <v>14</v>
      </c>
      <c r="BH1" s="10" t="s">
        <v>15</v>
      </c>
      <c r="BI1" s="10" t="s">
        <v>16</v>
      </c>
      <c r="BJ1" s="10" t="s">
        <v>17</v>
      </c>
      <c r="BK1" s="10" t="s">
        <v>18</v>
      </c>
      <c r="BL1" s="10" t="s">
        <v>19</v>
      </c>
      <c r="BM1" s="10" t="s">
        <v>20</v>
      </c>
      <c r="BN1" s="10" t="s">
        <v>21</v>
      </c>
      <c r="BO1" s="10" t="s">
        <v>1</v>
      </c>
      <c r="BP1" s="10" t="s">
        <v>2</v>
      </c>
      <c r="BQ1" s="10" t="s">
        <v>3</v>
      </c>
      <c r="BR1" s="10" t="s">
        <v>1</v>
      </c>
      <c r="BS1" s="10" t="s">
        <v>2</v>
      </c>
      <c r="BT1" s="10" t="s">
        <v>3</v>
      </c>
      <c r="BU1" s="10" t="s">
        <v>4</v>
      </c>
      <c r="BV1" s="10" t="s">
        <v>5</v>
      </c>
      <c r="BW1" s="10" t="s">
        <v>426</v>
      </c>
      <c r="BX1" s="10" t="s">
        <v>427</v>
      </c>
      <c r="BY1" s="10" t="s">
        <v>428</v>
      </c>
      <c r="BZ1" s="10" t="s">
        <v>11</v>
      </c>
      <c r="CA1" s="10" t="s">
        <v>12</v>
      </c>
      <c r="CB1" s="10" t="s">
        <v>13</v>
      </c>
    </row>
    <row r="2" spans="1:80" s="3" customFormat="1" ht="19.5" customHeight="1" x14ac:dyDescent="0.25">
      <c r="A2" s="1" t="s">
        <v>213</v>
      </c>
      <c r="B2" s="2" t="s">
        <v>465</v>
      </c>
      <c r="C2" s="2" t="s">
        <v>22</v>
      </c>
      <c r="D2" s="2"/>
      <c r="E2" s="2"/>
      <c r="F2" s="2" t="s">
        <v>22</v>
      </c>
      <c r="G2" s="2"/>
      <c r="H2" s="2">
        <v>538</v>
      </c>
      <c r="I2" s="2">
        <v>2985</v>
      </c>
      <c r="J2" s="2">
        <v>600</v>
      </c>
      <c r="K2" s="2">
        <v>22</v>
      </c>
      <c r="L2" s="2">
        <v>-0.02</v>
      </c>
      <c r="M2" s="2">
        <v>25</v>
      </c>
      <c r="N2" s="2">
        <v>0.06</v>
      </c>
      <c r="O2" s="2">
        <f>SUM(K2+M2)</f>
        <v>47</v>
      </c>
      <c r="P2" s="2">
        <v>-8</v>
      </c>
      <c r="Q2" s="2">
        <v>317</v>
      </c>
      <c r="R2" s="2">
        <v>470</v>
      </c>
      <c r="S2" s="2">
        <v>125</v>
      </c>
      <c r="T2" s="2">
        <v>8.4</v>
      </c>
      <c r="U2" s="2">
        <v>-1</v>
      </c>
      <c r="V2" s="2">
        <v>1</v>
      </c>
      <c r="W2" s="2">
        <v>0.5</v>
      </c>
      <c r="X2" s="4">
        <v>1.57</v>
      </c>
      <c r="Y2" s="4">
        <v>2.2799999999999998</v>
      </c>
      <c r="Z2" s="4">
        <v>1.69</v>
      </c>
      <c r="AA2" s="2">
        <v>2.02</v>
      </c>
      <c r="AB2" s="4">
        <v>1.42</v>
      </c>
      <c r="AC2" s="2">
        <v>0.4</v>
      </c>
      <c r="AD2" s="2">
        <v>0.28999999999999998</v>
      </c>
      <c r="AE2" s="2">
        <v>-0.57999999999999996</v>
      </c>
      <c r="AF2" s="2">
        <v>1.66</v>
      </c>
      <c r="AG2" s="2">
        <v>0.21</v>
      </c>
      <c r="AH2" s="2">
        <v>0.76</v>
      </c>
      <c r="AI2" s="2">
        <v>3.11</v>
      </c>
      <c r="AJ2" s="2">
        <v>1.46</v>
      </c>
      <c r="AK2" s="2">
        <v>0.38</v>
      </c>
      <c r="AL2" s="2">
        <v>2.8</v>
      </c>
      <c r="AM2" s="2">
        <v>0.26</v>
      </c>
      <c r="AN2" s="2">
        <v>-0.34</v>
      </c>
      <c r="AO2" s="2">
        <v>0.73</v>
      </c>
      <c r="AP2" s="2">
        <v>-0.73</v>
      </c>
      <c r="AQ2" s="2">
        <v>-0.08</v>
      </c>
      <c r="AR2" s="2">
        <v>-0.69</v>
      </c>
      <c r="AS2" s="2">
        <v>1.07</v>
      </c>
      <c r="AT2" s="2">
        <v>0.52</v>
      </c>
      <c r="AU2" s="2">
        <v>27</v>
      </c>
      <c r="AV2" s="2">
        <v>-1</v>
      </c>
      <c r="AW2" s="2">
        <v>2.1</v>
      </c>
      <c r="AX2" s="2">
        <v>1.4</v>
      </c>
      <c r="AY2" s="2">
        <v>0.6</v>
      </c>
      <c r="AZ2" s="2">
        <v>224</v>
      </c>
      <c r="BA2" s="2">
        <v>-1</v>
      </c>
      <c r="BB2" s="2">
        <v>2.1</v>
      </c>
      <c r="BC2" s="2">
        <v>-92</v>
      </c>
      <c r="BD2" s="2"/>
      <c r="BE2" s="2"/>
      <c r="BF2" s="2"/>
      <c r="BG2" s="2" t="s">
        <v>218</v>
      </c>
      <c r="BH2" s="2" t="s">
        <v>219</v>
      </c>
      <c r="BI2" s="2" t="s">
        <v>220</v>
      </c>
      <c r="BJ2" s="2" t="s">
        <v>221</v>
      </c>
      <c r="BK2" s="2"/>
      <c r="BL2" s="2"/>
      <c r="BM2" s="2"/>
      <c r="BN2" s="2" t="s">
        <v>222</v>
      </c>
      <c r="BO2" s="2" t="s">
        <v>214</v>
      </c>
      <c r="BP2" s="2" t="s">
        <v>215</v>
      </c>
      <c r="BQ2" s="2" t="s">
        <v>216</v>
      </c>
      <c r="BR2" s="2" t="s">
        <v>214</v>
      </c>
      <c r="BS2" s="2" t="s">
        <v>215</v>
      </c>
      <c r="BT2" s="2" t="s">
        <v>216</v>
      </c>
      <c r="BU2" s="2">
        <v>600364054923</v>
      </c>
      <c r="BV2" s="2" t="s">
        <v>217</v>
      </c>
      <c r="BW2" s="2">
        <v>0</v>
      </c>
      <c r="BX2" s="2">
        <v>0</v>
      </c>
      <c r="BY2" s="2">
        <v>73</v>
      </c>
      <c r="BZ2" s="2">
        <v>0</v>
      </c>
      <c r="CA2" s="2">
        <v>0</v>
      </c>
      <c r="CB2" s="2">
        <v>53</v>
      </c>
    </row>
    <row r="3" spans="1:80" s="3" customFormat="1" ht="19.5" customHeight="1" x14ac:dyDescent="0.25">
      <c r="A3" s="9" t="s">
        <v>127</v>
      </c>
      <c r="B3" s="10" t="s">
        <v>465</v>
      </c>
      <c r="C3" s="10" t="s">
        <v>22</v>
      </c>
      <c r="D3" s="10"/>
      <c r="E3" s="10"/>
      <c r="F3" s="10" t="s">
        <v>22</v>
      </c>
      <c r="G3" s="10"/>
      <c r="H3" s="10">
        <v>603</v>
      </c>
      <c r="I3" s="10">
        <v>3029</v>
      </c>
      <c r="J3" s="10">
        <v>697</v>
      </c>
      <c r="K3" s="10">
        <v>36.200000000000003</v>
      </c>
      <c r="L3" s="10">
        <v>0.09</v>
      </c>
      <c r="M3" s="10">
        <v>26.7</v>
      </c>
      <c r="N3" s="10">
        <v>0.04</v>
      </c>
      <c r="O3" s="10">
        <f>SUM(K3+M3)</f>
        <v>62.900000000000006</v>
      </c>
      <c r="P3" s="10">
        <v>-4</v>
      </c>
      <c r="Q3" s="10">
        <v>419</v>
      </c>
      <c r="R3" s="10">
        <v>544</v>
      </c>
      <c r="S3" s="10">
        <v>85</v>
      </c>
      <c r="T3" s="10">
        <v>3.2</v>
      </c>
      <c r="U3" s="10">
        <v>0.5</v>
      </c>
      <c r="V3" s="10">
        <v>0.6</v>
      </c>
      <c r="W3" s="10">
        <v>2</v>
      </c>
      <c r="X3" s="10">
        <v>0.74</v>
      </c>
      <c r="Y3" s="10">
        <v>0.94</v>
      </c>
      <c r="Z3" s="10">
        <v>0.56999999999999995</v>
      </c>
      <c r="AA3" s="10">
        <v>-0.36</v>
      </c>
      <c r="AB3" s="10">
        <v>0.1</v>
      </c>
      <c r="AC3" s="10">
        <v>-0.45</v>
      </c>
      <c r="AD3" s="10">
        <v>-0.2</v>
      </c>
      <c r="AE3" s="10">
        <v>-0.4</v>
      </c>
      <c r="AF3" s="10">
        <v>-1.54</v>
      </c>
      <c r="AG3" s="10">
        <v>-1.43</v>
      </c>
      <c r="AH3" s="10">
        <v>0.89</v>
      </c>
      <c r="AI3" s="10">
        <v>1.23</v>
      </c>
      <c r="AJ3" s="10">
        <v>-0.21</v>
      </c>
      <c r="AK3" s="10">
        <v>-0.25</v>
      </c>
      <c r="AL3" s="10">
        <v>1</v>
      </c>
      <c r="AM3" s="10">
        <v>-7.0000000000000007E-2</v>
      </c>
      <c r="AN3" s="10">
        <v>0.26</v>
      </c>
      <c r="AO3" s="10">
        <v>-0.99</v>
      </c>
      <c r="AP3" s="10">
        <v>0.83</v>
      </c>
      <c r="AQ3" s="10">
        <v>-0.41</v>
      </c>
      <c r="AR3" s="10">
        <v>-0.57999999999999996</v>
      </c>
      <c r="AS3" s="10">
        <v>0.52</v>
      </c>
      <c r="AT3" s="10">
        <v>0.74</v>
      </c>
      <c r="AU3" s="10">
        <v>-3</v>
      </c>
      <c r="AV3" s="10">
        <v>0</v>
      </c>
      <c r="AW3" s="10">
        <v>1.4</v>
      </c>
      <c r="AX3" s="10">
        <v>1.2</v>
      </c>
      <c r="AY3" s="10">
        <v>1.1000000000000001</v>
      </c>
      <c r="AZ3" s="10">
        <v>118</v>
      </c>
      <c r="BA3" s="10">
        <v>0</v>
      </c>
      <c r="BB3" s="10">
        <v>3</v>
      </c>
      <c r="BC3" s="10">
        <v>84</v>
      </c>
      <c r="BD3" s="10"/>
      <c r="BE3" s="10" t="s">
        <v>22</v>
      </c>
      <c r="BF3" s="10"/>
      <c r="BG3" s="10" t="s">
        <v>131</v>
      </c>
      <c r="BH3" s="10" t="s">
        <v>132</v>
      </c>
      <c r="BI3" s="10" t="s">
        <v>133</v>
      </c>
      <c r="BJ3" s="10" t="s">
        <v>134</v>
      </c>
      <c r="BK3" s="10"/>
      <c r="BL3" s="10"/>
      <c r="BM3" s="10"/>
      <c r="BN3" s="10" t="s">
        <v>135</v>
      </c>
      <c r="BO3" s="10" t="s">
        <v>25</v>
      </c>
      <c r="BP3" s="10" t="s">
        <v>128</v>
      </c>
      <c r="BQ3" s="10" t="s">
        <v>129</v>
      </c>
      <c r="BR3" s="10" t="s">
        <v>25</v>
      </c>
      <c r="BS3" s="10" t="s">
        <v>128</v>
      </c>
      <c r="BT3" s="10" t="s">
        <v>129</v>
      </c>
      <c r="BU3" s="10">
        <v>650003214541180</v>
      </c>
      <c r="BV3" s="10" t="s">
        <v>130</v>
      </c>
      <c r="BW3" s="10">
        <v>0</v>
      </c>
      <c r="BX3" s="10">
        <v>0</v>
      </c>
      <c r="BY3" s="10">
        <v>74</v>
      </c>
      <c r="BZ3" s="10">
        <v>0</v>
      </c>
      <c r="CA3" s="10">
        <v>0</v>
      </c>
      <c r="CB3" s="10">
        <v>57</v>
      </c>
    </row>
    <row r="4" spans="1:80" s="3" customFormat="1" ht="19.5" customHeight="1" x14ac:dyDescent="0.25">
      <c r="A4" s="1" t="s">
        <v>494</v>
      </c>
      <c r="B4" s="2" t="s">
        <v>465</v>
      </c>
      <c r="C4" s="2" t="s">
        <v>22</v>
      </c>
      <c r="D4" s="2"/>
      <c r="E4" s="2"/>
      <c r="F4" s="2" t="s">
        <v>22</v>
      </c>
      <c r="G4" s="2" t="s">
        <v>22</v>
      </c>
      <c r="H4" s="2">
        <v>627</v>
      </c>
      <c r="I4" s="2">
        <v>2233</v>
      </c>
      <c r="J4" s="2">
        <v>632</v>
      </c>
      <c r="K4" s="2">
        <v>26.2</v>
      </c>
      <c r="L4" s="2">
        <v>0.01</v>
      </c>
      <c r="M4" s="2">
        <v>27.2</v>
      </c>
      <c r="N4" s="2">
        <v>7.0000000000000007E-2</v>
      </c>
      <c r="O4" s="2">
        <f>SUM(K4+M4)</f>
        <v>53.4</v>
      </c>
      <c r="P4" s="2">
        <v>-4</v>
      </c>
      <c r="Q4" s="2">
        <v>439</v>
      </c>
      <c r="R4" s="2">
        <v>566</v>
      </c>
      <c r="S4" s="2">
        <v>119</v>
      </c>
      <c r="T4" s="2">
        <v>9.4</v>
      </c>
      <c r="U4" s="2">
        <v>0.2</v>
      </c>
      <c r="V4" s="2">
        <v>0.7</v>
      </c>
      <c r="W4" s="2">
        <v>0.9</v>
      </c>
      <c r="X4" s="4">
        <v>1.86</v>
      </c>
      <c r="Y4" s="4">
        <v>1.77</v>
      </c>
      <c r="Z4" s="4">
        <v>1.76</v>
      </c>
      <c r="AA4" s="2">
        <v>0.03</v>
      </c>
      <c r="AB4" s="2">
        <v>0.56999999999999995</v>
      </c>
      <c r="AC4" s="2">
        <v>0.14000000000000001</v>
      </c>
      <c r="AD4" s="2">
        <v>0.44</v>
      </c>
      <c r="AE4" s="2">
        <v>1.47</v>
      </c>
      <c r="AF4" s="2">
        <v>0.62</v>
      </c>
      <c r="AG4" s="2">
        <v>0.76</v>
      </c>
      <c r="AH4" s="2">
        <v>-0.2</v>
      </c>
      <c r="AI4" s="2">
        <v>1.7</v>
      </c>
      <c r="AJ4" s="2">
        <v>1.39</v>
      </c>
      <c r="AK4" s="2">
        <v>0.57999999999999996</v>
      </c>
      <c r="AL4" s="2">
        <v>1.25</v>
      </c>
      <c r="AM4" s="2">
        <v>-0.22</v>
      </c>
      <c r="AN4" s="2">
        <v>0.96</v>
      </c>
      <c r="AO4" s="2">
        <v>-0.12</v>
      </c>
      <c r="AP4" s="2">
        <v>-0.4</v>
      </c>
      <c r="AQ4" s="2">
        <v>-0.56999999999999995</v>
      </c>
      <c r="AR4" s="2">
        <v>-0.35</v>
      </c>
      <c r="AS4" s="2">
        <v>1.77</v>
      </c>
      <c r="AT4" s="2">
        <v>0.43</v>
      </c>
      <c r="AU4" s="2">
        <v>3</v>
      </c>
      <c r="AV4" s="2">
        <v>0</v>
      </c>
      <c r="AW4" s="2">
        <v>2.2000000000000002</v>
      </c>
      <c r="AX4" s="2">
        <v>-0.4</v>
      </c>
      <c r="AY4" s="2">
        <v>1.6</v>
      </c>
      <c r="AZ4" s="2">
        <v>197</v>
      </c>
      <c r="BA4" s="2">
        <v>-2</v>
      </c>
      <c r="BB4" s="2">
        <v>2.9</v>
      </c>
      <c r="BC4" s="2">
        <v>49</v>
      </c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>
        <v>0</v>
      </c>
      <c r="BX4" s="2">
        <v>0</v>
      </c>
      <c r="BY4" s="2">
        <v>85</v>
      </c>
      <c r="BZ4" s="2">
        <v>0</v>
      </c>
      <c r="CA4" s="2">
        <v>0</v>
      </c>
      <c r="CB4" s="2">
        <v>70</v>
      </c>
    </row>
    <row r="5" spans="1:80" ht="19.5" customHeight="1" x14ac:dyDescent="0.25">
      <c r="A5" s="1" t="s">
        <v>496</v>
      </c>
      <c r="B5" s="2" t="s">
        <v>466</v>
      </c>
      <c r="C5" s="2" t="s">
        <v>417</v>
      </c>
      <c r="D5" s="2" t="s">
        <v>22</v>
      </c>
      <c r="E5" s="2"/>
      <c r="F5" s="2"/>
      <c r="G5" s="2"/>
      <c r="H5" s="5">
        <v>-404</v>
      </c>
      <c r="I5" s="5">
        <v>1847</v>
      </c>
      <c r="J5" s="2">
        <v>37</v>
      </c>
      <c r="K5" s="2">
        <v>-22.6</v>
      </c>
      <c r="L5" s="2">
        <v>-0.28999999999999998</v>
      </c>
      <c r="M5" s="2">
        <v>-7.9</v>
      </c>
      <c r="N5" s="2">
        <v>-0.11</v>
      </c>
      <c r="O5" s="2">
        <f>SUM(K5+M5)</f>
        <v>-30.5</v>
      </c>
      <c r="P5" s="2">
        <v>17</v>
      </c>
      <c r="Q5" s="2">
        <v>-363</v>
      </c>
      <c r="R5" s="2">
        <v>-293</v>
      </c>
      <c r="S5" s="2">
        <v>40</v>
      </c>
      <c r="T5" s="2">
        <v>-13</v>
      </c>
      <c r="U5" s="2">
        <v>-1.2</v>
      </c>
      <c r="V5" s="2">
        <v>0.4</v>
      </c>
      <c r="W5" s="2">
        <v>4.2</v>
      </c>
      <c r="X5" s="2">
        <v>-0.25</v>
      </c>
      <c r="Y5" s="2">
        <v>1.28</v>
      </c>
      <c r="Z5" s="2">
        <v>-0.23</v>
      </c>
      <c r="AA5" s="2">
        <v>1.91</v>
      </c>
      <c r="AB5" s="2">
        <v>-1.6</v>
      </c>
      <c r="AC5" s="2">
        <v>-0.24</v>
      </c>
      <c r="AD5" s="2">
        <v>1.06</v>
      </c>
      <c r="AE5" s="2">
        <v>-0.3</v>
      </c>
      <c r="AF5" s="2">
        <v>1.78</v>
      </c>
      <c r="AG5" s="2">
        <v>0.59</v>
      </c>
      <c r="AH5" s="2">
        <v>1.06</v>
      </c>
      <c r="AI5" s="2">
        <v>1.88</v>
      </c>
      <c r="AJ5" s="2">
        <v>1.03</v>
      </c>
      <c r="AK5" s="2">
        <v>-0.01</v>
      </c>
      <c r="AL5" s="2">
        <v>1.81</v>
      </c>
      <c r="AM5" s="2">
        <v>0.41</v>
      </c>
      <c r="AN5" s="2">
        <v>-2.42</v>
      </c>
      <c r="AO5" s="2">
        <v>-0.25</v>
      </c>
      <c r="AP5" s="2">
        <v>0.95</v>
      </c>
      <c r="AQ5" s="2">
        <v>1.04</v>
      </c>
      <c r="AR5" s="2">
        <v>0.54</v>
      </c>
      <c r="AS5" s="2">
        <v>-0.31</v>
      </c>
      <c r="AT5" s="2">
        <v>-1.77</v>
      </c>
      <c r="AU5" s="2">
        <v>6</v>
      </c>
      <c r="AV5" s="2">
        <v>3</v>
      </c>
      <c r="AW5" s="2">
        <v>-2.6</v>
      </c>
      <c r="AX5" s="2">
        <v>0.5</v>
      </c>
      <c r="AY5" s="2">
        <v>-0.6</v>
      </c>
      <c r="AZ5" s="2">
        <v>-150</v>
      </c>
      <c r="BA5" s="2">
        <v>0</v>
      </c>
      <c r="BB5" s="2">
        <v>-0.9</v>
      </c>
      <c r="BC5" s="2">
        <v>-12</v>
      </c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>
        <v>0</v>
      </c>
      <c r="BX5" s="2">
        <v>0</v>
      </c>
      <c r="BY5" s="2">
        <v>73</v>
      </c>
      <c r="BZ5" s="2">
        <v>0</v>
      </c>
      <c r="CA5" s="2">
        <v>0</v>
      </c>
      <c r="CB5" s="2">
        <v>54</v>
      </c>
    </row>
    <row r="6" spans="1:80" s="3" customFormat="1" ht="19.5" customHeight="1" x14ac:dyDescent="0.25">
      <c r="A6" s="9" t="s">
        <v>155</v>
      </c>
      <c r="B6" s="10" t="s">
        <v>466</v>
      </c>
      <c r="C6" s="10" t="s">
        <v>22</v>
      </c>
      <c r="D6" s="10"/>
      <c r="E6" s="10" t="s">
        <v>22</v>
      </c>
      <c r="F6" s="10" t="s">
        <v>22</v>
      </c>
      <c r="G6" s="10"/>
      <c r="H6" s="10">
        <v>224</v>
      </c>
      <c r="I6" s="10" t="s">
        <v>498</v>
      </c>
      <c r="J6" s="10">
        <v>183</v>
      </c>
      <c r="K6" s="10">
        <v>10</v>
      </c>
      <c r="L6" s="10">
        <v>0.03</v>
      </c>
      <c r="M6" s="10">
        <v>14.2</v>
      </c>
      <c r="N6" s="10">
        <v>0.1</v>
      </c>
      <c r="O6" s="10">
        <f>SUM(K6+M6)</f>
        <v>24.2</v>
      </c>
      <c r="P6" s="10">
        <v>15</v>
      </c>
      <c r="Q6" s="10">
        <v>195</v>
      </c>
      <c r="R6" s="10">
        <v>268</v>
      </c>
      <c r="S6" s="10">
        <v>34</v>
      </c>
      <c r="T6" s="10">
        <v>-1.2</v>
      </c>
      <c r="U6" s="10">
        <v>0.3</v>
      </c>
      <c r="V6" s="10">
        <v>0.6</v>
      </c>
      <c r="W6" s="10">
        <v>2.6</v>
      </c>
      <c r="X6" s="10">
        <v>1.38</v>
      </c>
      <c r="Y6" s="10">
        <v>1.21</v>
      </c>
      <c r="Z6" s="10">
        <v>1.19</v>
      </c>
      <c r="AA6" s="10">
        <v>-0.21</v>
      </c>
      <c r="AB6" s="10">
        <v>-0.44</v>
      </c>
      <c r="AC6" s="10">
        <v>0.04</v>
      </c>
      <c r="AD6" s="10">
        <v>1.17</v>
      </c>
      <c r="AE6" s="10">
        <v>1.24</v>
      </c>
      <c r="AF6" s="10">
        <v>1.26</v>
      </c>
      <c r="AG6" s="10">
        <v>0.82</v>
      </c>
      <c r="AH6" s="10">
        <v>-0.83</v>
      </c>
      <c r="AI6" s="10">
        <v>1.52</v>
      </c>
      <c r="AJ6" s="10">
        <v>0.87</v>
      </c>
      <c r="AK6" s="10">
        <v>0.57999999999999996</v>
      </c>
      <c r="AL6" s="10">
        <v>1.81</v>
      </c>
      <c r="AM6" s="10">
        <v>-0.09</v>
      </c>
      <c r="AN6" s="10">
        <v>-1.74</v>
      </c>
      <c r="AO6" s="10">
        <v>0.6</v>
      </c>
      <c r="AP6" s="10">
        <v>0.68</v>
      </c>
      <c r="AQ6" s="10">
        <v>0.28000000000000003</v>
      </c>
      <c r="AR6" s="10">
        <v>1.99</v>
      </c>
      <c r="AS6" s="10">
        <v>0.91</v>
      </c>
      <c r="AT6" s="10">
        <v>-1.17</v>
      </c>
      <c r="AU6" s="10">
        <v>-7</v>
      </c>
      <c r="AV6" s="10">
        <v>1</v>
      </c>
      <c r="AW6" s="10">
        <v>0.3</v>
      </c>
      <c r="AX6" s="10">
        <v>-0.1</v>
      </c>
      <c r="AY6" s="10">
        <v>-1.1000000000000001</v>
      </c>
      <c r="AZ6" s="10">
        <v>7</v>
      </c>
      <c r="BA6" s="10">
        <v>-1</v>
      </c>
      <c r="BB6" s="10">
        <v>1.3</v>
      </c>
      <c r="BC6" s="10">
        <v>31</v>
      </c>
      <c r="BD6" s="10"/>
      <c r="BE6" s="10"/>
      <c r="BF6" s="10"/>
      <c r="BG6" s="10" t="s">
        <v>468</v>
      </c>
      <c r="BH6" s="10" t="s">
        <v>469</v>
      </c>
      <c r="BI6" s="10" t="s">
        <v>470</v>
      </c>
      <c r="BJ6" s="10" t="s">
        <v>159</v>
      </c>
      <c r="BK6" s="10"/>
      <c r="BL6" s="10"/>
      <c r="BM6" s="10"/>
      <c r="BN6" s="10" t="s">
        <v>160</v>
      </c>
      <c r="BO6" s="10" t="s">
        <v>156</v>
      </c>
      <c r="BP6" s="10" t="s">
        <v>111</v>
      </c>
      <c r="BQ6" s="10" t="s">
        <v>157</v>
      </c>
      <c r="BR6" s="10" t="s">
        <v>156</v>
      </c>
      <c r="BS6" s="10" t="s">
        <v>111</v>
      </c>
      <c r="BT6" s="10" t="s">
        <v>157</v>
      </c>
      <c r="BU6" s="10">
        <v>600001406357754</v>
      </c>
      <c r="BV6" s="10" t="s">
        <v>158</v>
      </c>
      <c r="BW6" s="10">
        <v>0</v>
      </c>
      <c r="BX6" s="10">
        <v>0</v>
      </c>
      <c r="BY6" s="10">
        <v>73</v>
      </c>
      <c r="BZ6" s="10">
        <v>0</v>
      </c>
      <c r="CA6" s="10">
        <v>0</v>
      </c>
      <c r="CB6" s="10">
        <v>56</v>
      </c>
    </row>
    <row r="7" spans="1:80" s="3" customFormat="1" ht="19.5" customHeight="1" x14ac:dyDescent="0.25">
      <c r="A7" s="1" t="s">
        <v>495</v>
      </c>
      <c r="B7" s="2" t="s">
        <v>465</v>
      </c>
      <c r="C7" s="2" t="s">
        <v>22</v>
      </c>
      <c r="D7" s="2"/>
      <c r="E7" s="2" t="s">
        <v>22</v>
      </c>
      <c r="F7" s="2" t="s">
        <v>22</v>
      </c>
      <c r="G7" s="2" t="s">
        <v>22</v>
      </c>
      <c r="H7" s="2">
        <v>372</v>
      </c>
      <c r="I7" s="2" t="s">
        <v>498</v>
      </c>
      <c r="J7" s="2">
        <v>669</v>
      </c>
      <c r="K7" s="2">
        <v>10.6</v>
      </c>
      <c r="L7" s="2">
        <v>-0.18</v>
      </c>
      <c r="M7" s="2">
        <v>18.100000000000001</v>
      </c>
      <c r="N7" s="2">
        <v>-0.04</v>
      </c>
      <c r="O7" s="2">
        <f>SUM(K7+M7)</f>
        <v>28.700000000000003</v>
      </c>
      <c r="P7" s="2">
        <v>-11</v>
      </c>
      <c r="Q7" s="2">
        <v>222</v>
      </c>
      <c r="R7" s="2">
        <v>349</v>
      </c>
      <c r="S7" s="2">
        <v>76</v>
      </c>
      <c r="T7" s="2">
        <v>5.2</v>
      </c>
      <c r="U7" s="2">
        <v>0.4</v>
      </c>
      <c r="V7" s="2">
        <v>0.9</v>
      </c>
      <c r="W7" s="2">
        <v>0.4</v>
      </c>
      <c r="X7" s="4">
        <v>1.51</v>
      </c>
      <c r="Y7" s="2">
        <v>1.64</v>
      </c>
      <c r="Z7" s="2">
        <v>1.39</v>
      </c>
      <c r="AA7" s="2">
        <v>0.62</v>
      </c>
      <c r="AB7" s="2">
        <v>-0.18</v>
      </c>
      <c r="AC7" s="2">
        <v>-7.0000000000000007E-2</v>
      </c>
      <c r="AD7" s="2">
        <v>0.8</v>
      </c>
      <c r="AE7" s="2">
        <v>0.77</v>
      </c>
      <c r="AF7" s="2">
        <v>1.35</v>
      </c>
      <c r="AG7" s="2">
        <v>-0.78</v>
      </c>
      <c r="AH7" s="2">
        <v>0.14000000000000001</v>
      </c>
      <c r="AI7" s="2">
        <v>1.49</v>
      </c>
      <c r="AJ7" s="2">
        <v>1.18</v>
      </c>
      <c r="AK7" s="2">
        <v>0.51</v>
      </c>
      <c r="AL7" s="2">
        <v>1.76</v>
      </c>
      <c r="AM7" s="2">
        <v>0.31</v>
      </c>
      <c r="AN7" s="2">
        <v>-0.37</v>
      </c>
      <c r="AO7" s="2">
        <v>0.53</v>
      </c>
      <c r="AP7" s="2">
        <v>0.25</v>
      </c>
      <c r="AQ7" s="2">
        <v>0.35</v>
      </c>
      <c r="AR7" s="2">
        <v>0.53</v>
      </c>
      <c r="AS7" s="2">
        <v>1.23</v>
      </c>
      <c r="AT7" s="2">
        <v>-0.36</v>
      </c>
      <c r="AU7" s="2">
        <v>3</v>
      </c>
      <c r="AV7" s="2">
        <v>-1</v>
      </c>
      <c r="AW7" s="2">
        <v>1.4</v>
      </c>
      <c r="AX7" s="2">
        <v>1.3</v>
      </c>
      <c r="AY7" s="2">
        <v>-0.1</v>
      </c>
      <c r="AZ7" s="2">
        <v>172</v>
      </c>
      <c r="BA7" s="2">
        <v>0</v>
      </c>
      <c r="BB7" s="2">
        <v>1.4</v>
      </c>
      <c r="BC7" s="2">
        <v>9</v>
      </c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>
        <v>0</v>
      </c>
      <c r="BX7" s="2">
        <v>0</v>
      </c>
      <c r="BY7" s="2">
        <v>74</v>
      </c>
      <c r="BZ7" s="2">
        <v>0</v>
      </c>
      <c r="CA7" s="2">
        <v>0</v>
      </c>
      <c r="CB7" s="2">
        <v>58</v>
      </c>
    </row>
    <row r="8" spans="1:80" s="3" customFormat="1" ht="19.5" customHeight="1" x14ac:dyDescent="0.25">
      <c r="A8" s="1" t="s">
        <v>379</v>
      </c>
      <c r="B8" s="2" t="s">
        <v>465</v>
      </c>
      <c r="C8" s="2" t="s">
        <v>22</v>
      </c>
      <c r="D8" s="2" t="s">
        <v>22</v>
      </c>
      <c r="E8" s="2" t="s">
        <v>22</v>
      </c>
      <c r="F8" s="2"/>
      <c r="G8" s="2"/>
      <c r="H8" s="2">
        <v>462</v>
      </c>
      <c r="I8" s="2">
        <v>2966</v>
      </c>
      <c r="J8" s="2">
        <v>633</v>
      </c>
      <c r="K8" s="2">
        <v>31.1</v>
      </c>
      <c r="L8" s="2">
        <v>0.06</v>
      </c>
      <c r="M8" s="2">
        <v>24.6</v>
      </c>
      <c r="N8" s="2">
        <v>0.04</v>
      </c>
      <c r="O8" s="2">
        <f>SUM(K8+M8)</f>
        <v>55.7</v>
      </c>
      <c r="P8" s="2">
        <v>-3</v>
      </c>
      <c r="Q8" s="2">
        <v>290</v>
      </c>
      <c r="R8" s="2">
        <v>407</v>
      </c>
      <c r="S8" s="2">
        <v>58</v>
      </c>
      <c r="T8" s="2">
        <v>-0.2</v>
      </c>
      <c r="U8" s="2">
        <v>-0.3</v>
      </c>
      <c r="V8" s="2">
        <v>0.7</v>
      </c>
      <c r="W8" s="2">
        <v>-0.6</v>
      </c>
      <c r="X8" s="4">
        <v>1.56</v>
      </c>
      <c r="Y8" s="2">
        <v>0.76</v>
      </c>
      <c r="Z8" s="4">
        <v>1.72</v>
      </c>
      <c r="AA8" s="2">
        <v>0.15</v>
      </c>
      <c r="AB8" s="2">
        <v>0.98</v>
      </c>
      <c r="AC8" s="4">
        <v>0.97</v>
      </c>
      <c r="AD8" s="2">
        <v>1.1499999999999999</v>
      </c>
      <c r="AE8" s="2">
        <v>-1.23</v>
      </c>
      <c r="AF8" s="2">
        <v>0.85</v>
      </c>
      <c r="AG8" s="2">
        <v>-0.09</v>
      </c>
      <c r="AH8" s="2">
        <v>0.9</v>
      </c>
      <c r="AI8" s="2">
        <v>0.52</v>
      </c>
      <c r="AJ8" s="2">
        <v>1.6</v>
      </c>
      <c r="AK8" s="2">
        <v>0.23</v>
      </c>
      <c r="AL8" s="2">
        <v>0.37</v>
      </c>
      <c r="AM8" s="2">
        <v>-0.23</v>
      </c>
      <c r="AN8" s="2">
        <v>0.67</v>
      </c>
      <c r="AO8" s="2">
        <v>-0.33</v>
      </c>
      <c r="AP8" s="2">
        <v>0.81</v>
      </c>
      <c r="AQ8" s="2">
        <v>0.34</v>
      </c>
      <c r="AR8" s="2">
        <v>0.51</v>
      </c>
      <c r="AS8" s="2">
        <v>1.55</v>
      </c>
      <c r="AT8" s="2">
        <v>-0.01</v>
      </c>
      <c r="AU8" s="2">
        <v>6</v>
      </c>
      <c r="AV8" s="2">
        <v>2</v>
      </c>
      <c r="AW8" s="2">
        <v>1</v>
      </c>
      <c r="AX8" s="2">
        <v>0.3</v>
      </c>
      <c r="AY8" s="2">
        <v>-0.1</v>
      </c>
      <c r="AZ8" s="2">
        <v>56</v>
      </c>
      <c r="BA8" s="2">
        <v>1</v>
      </c>
      <c r="BB8" s="2">
        <v>2.2999999999999998</v>
      </c>
      <c r="BC8" s="2">
        <v>26</v>
      </c>
      <c r="BD8" s="2"/>
      <c r="BE8" s="2"/>
      <c r="BF8" s="2"/>
      <c r="BG8" s="2" t="s">
        <v>384</v>
      </c>
      <c r="BH8" s="2" t="s">
        <v>385</v>
      </c>
      <c r="BI8" s="2" t="s">
        <v>386</v>
      </c>
      <c r="BJ8" s="2" t="s">
        <v>387</v>
      </c>
      <c r="BK8" s="2"/>
      <c r="BL8" s="2"/>
      <c r="BM8" s="2"/>
      <c r="BN8" s="2" t="s">
        <v>388</v>
      </c>
      <c r="BO8" s="2" t="s">
        <v>380</v>
      </c>
      <c r="BP8" s="2" t="s">
        <v>381</v>
      </c>
      <c r="BQ8" s="2" t="s">
        <v>382</v>
      </c>
      <c r="BR8" s="2" t="s">
        <v>380</v>
      </c>
      <c r="BS8" s="2" t="s">
        <v>381</v>
      </c>
      <c r="BT8" s="2" t="s">
        <v>382</v>
      </c>
      <c r="BU8" s="2">
        <v>650003271802806</v>
      </c>
      <c r="BV8" s="2" t="s">
        <v>383</v>
      </c>
      <c r="BW8" s="2">
        <v>302</v>
      </c>
      <c r="BX8" s="2">
        <v>46</v>
      </c>
      <c r="BY8" s="2">
        <v>99</v>
      </c>
      <c r="BZ8" s="2">
        <v>105</v>
      </c>
      <c r="CA8" s="2">
        <v>23</v>
      </c>
      <c r="CB8" s="2">
        <v>89</v>
      </c>
    </row>
    <row r="9" spans="1:80" s="3" customFormat="1" ht="19.5" customHeight="1" x14ac:dyDescent="0.25">
      <c r="A9" s="9" t="s">
        <v>177</v>
      </c>
      <c r="B9" s="10" t="s">
        <v>465</v>
      </c>
      <c r="C9" s="10" t="s">
        <v>22</v>
      </c>
      <c r="D9" s="10"/>
      <c r="E9" s="10"/>
      <c r="F9" s="10"/>
      <c r="G9" s="10"/>
      <c r="H9" s="10">
        <v>674</v>
      </c>
      <c r="I9" s="10">
        <v>1476</v>
      </c>
      <c r="J9" s="10">
        <v>429</v>
      </c>
      <c r="K9" s="10">
        <v>22</v>
      </c>
      <c r="L9" s="10">
        <v>0.05</v>
      </c>
      <c r="M9" s="10">
        <v>28</v>
      </c>
      <c r="N9" s="10">
        <v>0.16</v>
      </c>
      <c r="O9" s="10">
        <f>SUM(K9+M9)</f>
        <v>50</v>
      </c>
      <c r="P9" s="10">
        <v>-11</v>
      </c>
      <c r="Q9" s="10">
        <v>493</v>
      </c>
      <c r="R9" s="10">
        <v>625</v>
      </c>
      <c r="S9" s="10">
        <v>168</v>
      </c>
      <c r="T9" s="10">
        <v>6.8</v>
      </c>
      <c r="U9" s="10">
        <v>0.4</v>
      </c>
      <c r="V9" s="10">
        <v>0.7</v>
      </c>
      <c r="W9" s="10">
        <v>1.6</v>
      </c>
      <c r="X9" s="10">
        <v>1.45</v>
      </c>
      <c r="Y9" s="10">
        <v>1.95</v>
      </c>
      <c r="Z9" s="10">
        <v>1.22</v>
      </c>
      <c r="AA9" s="10">
        <v>-0.61</v>
      </c>
      <c r="AB9" s="10">
        <v>0.83</v>
      </c>
      <c r="AC9" s="10">
        <v>-0.1</v>
      </c>
      <c r="AD9" s="10">
        <v>-0.55000000000000004</v>
      </c>
      <c r="AE9" s="10">
        <v>-1.42</v>
      </c>
      <c r="AF9" s="10">
        <v>0.31</v>
      </c>
      <c r="AG9" s="10">
        <v>0.02</v>
      </c>
      <c r="AH9" s="10">
        <v>-0.28999999999999998</v>
      </c>
      <c r="AI9" s="10">
        <v>2.0299999999999998</v>
      </c>
      <c r="AJ9" s="10">
        <v>1.45</v>
      </c>
      <c r="AK9" s="10">
        <v>-0.59</v>
      </c>
      <c r="AL9" s="10">
        <v>1.54</v>
      </c>
      <c r="AM9" s="10">
        <v>7.0000000000000007E-2</v>
      </c>
      <c r="AN9" s="10">
        <v>0.78</v>
      </c>
      <c r="AO9" s="10">
        <v>-2</v>
      </c>
      <c r="AP9" s="10">
        <v>-0.26</v>
      </c>
      <c r="AQ9" s="10">
        <v>-0.27</v>
      </c>
      <c r="AR9" s="10">
        <v>0.36</v>
      </c>
      <c r="AS9" s="10">
        <v>1.62</v>
      </c>
      <c r="AT9" s="10">
        <v>0.88</v>
      </c>
      <c r="AU9" s="10">
        <v>0</v>
      </c>
      <c r="AV9" s="10">
        <v>-1</v>
      </c>
      <c r="AW9" s="10">
        <v>1.8</v>
      </c>
      <c r="AX9" s="10">
        <v>0.1</v>
      </c>
      <c r="AY9" s="10">
        <v>1</v>
      </c>
      <c r="AZ9" s="10">
        <v>217</v>
      </c>
      <c r="BA9" s="10">
        <v>-1</v>
      </c>
      <c r="BB9" s="10">
        <v>3.3</v>
      </c>
      <c r="BC9" s="10">
        <v>64</v>
      </c>
      <c r="BD9" s="10" t="s">
        <v>22</v>
      </c>
      <c r="BE9" s="10" t="s">
        <v>22</v>
      </c>
      <c r="BF9" s="10"/>
      <c r="BG9" s="10" t="s">
        <v>182</v>
      </c>
      <c r="BH9" s="10" t="s">
        <v>183</v>
      </c>
      <c r="BI9" s="10" t="s">
        <v>184</v>
      </c>
      <c r="BJ9" s="10" t="s">
        <v>185</v>
      </c>
      <c r="BK9" s="10"/>
      <c r="BL9" s="10"/>
      <c r="BM9" s="10"/>
      <c r="BN9" s="10" t="s">
        <v>186</v>
      </c>
      <c r="BO9" s="10" t="s">
        <v>178</v>
      </c>
      <c r="BP9" s="10" t="s">
        <v>179</v>
      </c>
      <c r="BQ9" s="10" t="s">
        <v>180</v>
      </c>
      <c r="BR9" s="10" t="s">
        <v>178</v>
      </c>
      <c r="BS9" s="10" t="s">
        <v>179</v>
      </c>
      <c r="BT9" s="10" t="s">
        <v>180</v>
      </c>
      <c r="BU9" s="10">
        <v>60000364300459</v>
      </c>
      <c r="BV9" s="10" t="s">
        <v>181</v>
      </c>
      <c r="BW9" s="10">
        <v>0</v>
      </c>
      <c r="BX9" s="10">
        <v>0</v>
      </c>
      <c r="BY9" s="10">
        <v>74</v>
      </c>
      <c r="BZ9" s="10">
        <v>0</v>
      </c>
      <c r="CA9" s="10">
        <v>0</v>
      </c>
      <c r="CB9" s="10">
        <v>58</v>
      </c>
    </row>
    <row r="10" spans="1:80" s="3" customFormat="1" ht="19.5" customHeight="1" x14ac:dyDescent="0.25">
      <c r="A10" s="1" t="s">
        <v>407</v>
      </c>
      <c r="B10" s="2" t="s">
        <v>487</v>
      </c>
      <c r="C10" s="2"/>
      <c r="D10" s="2"/>
      <c r="E10" s="2"/>
      <c r="F10" s="2"/>
      <c r="G10" s="2"/>
      <c r="H10" s="6">
        <v>319</v>
      </c>
      <c r="I10" s="6">
        <v>2844</v>
      </c>
      <c r="J10" s="2">
        <v>731</v>
      </c>
      <c r="K10" s="2">
        <v>16.7</v>
      </c>
      <c r="L10" s="2">
        <v>-0.14000000000000001</v>
      </c>
      <c r="M10" s="2">
        <v>27.3</v>
      </c>
      <c r="N10" s="2">
        <v>0.04</v>
      </c>
      <c r="O10" s="2">
        <f>SUM(K10+M10)</f>
        <v>44</v>
      </c>
      <c r="P10" s="2">
        <v>-25</v>
      </c>
      <c r="Q10" s="2">
        <v>170</v>
      </c>
      <c r="R10" s="2">
        <v>292</v>
      </c>
      <c r="S10" s="2">
        <v>-40</v>
      </c>
      <c r="T10" s="2">
        <v>-7.3</v>
      </c>
      <c r="U10" s="2">
        <v>-0.8</v>
      </c>
      <c r="V10" s="2">
        <v>0.5</v>
      </c>
      <c r="W10" s="2">
        <v>-1.9</v>
      </c>
      <c r="X10" s="2">
        <v>-2.13</v>
      </c>
      <c r="Y10" s="2">
        <v>0.14000000000000001</v>
      </c>
      <c r="Z10" s="2">
        <v>-0.62</v>
      </c>
      <c r="AA10" s="2">
        <v>1.63</v>
      </c>
      <c r="AB10" s="2">
        <v>-1.98</v>
      </c>
      <c r="AC10" s="2">
        <v>-1.49</v>
      </c>
      <c r="AD10" s="2">
        <v>0.17</v>
      </c>
      <c r="AE10" s="2">
        <v>2.4500000000000002</v>
      </c>
      <c r="AF10" s="2">
        <v>1.06</v>
      </c>
      <c r="AG10" s="2">
        <v>-1.17</v>
      </c>
      <c r="AH10" s="2">
        <v>0.98</v>
      </c>
      <c r="AI10" s="2">
        <v>-0.15</v>
      </c>
      <c r="AJ10" s="2">
        <v>1.51</v>
      </c>
      <c r="AK10" s="2">
        <v>1.48</v>
      </c>
      <c r="AL10" s="2">
        <v>0.38</v>
      </c>
      <c r="AM10" s="2">
        <v>0.05</v>
      </c>
      <c r="AN10" s="2">
        <v>1.54</v>
      </c>
      <c r="AO10" s="2">
        <v>0.56000000000000005</v>
      </c>
      <c r="AP10" s="2">
        <v>-0.09</v>
      </c>
      <c r="AQ10" s="2">
        <v>-0.36</v>
      </c>
      <c r="AR10" s="2">
        <v>-1.26</v>
      </c>
      <c r="AS10" s="2">
        <v>-0.66</v>
      </c>
      <c r="AT10" s="2">
        <v>-2.39</v>
      </c>
      <c r="AU10" s="2">
        <v>2</v>
      </c>
      <c r="AV10" s="2">
        <v>-3</v>
      </c>
      <c r="AW10" s="2">
        <v>-0.6</v>
      </c>
      <c r="AX10" s="2">
        <v>2.9</v>
      </c>
      <c r="AY10" s="2">
        <v>-0.2</v>
      </c>
      <c r="AZ10" s="2">
        <v>9</v>
      </c>
      <c r="BA10" s="2">
        <v>-1</v>
      </c>
      <c r="BB10" s="2">
        <v>1.2</v>
      </c>
      <c r="BC10" s="2">
        <v>-13</v>
      </c>
      <c r="BD10" s="2"/>
      <c r="BE10" s="2"/>
      <c r="BF10" s="2"/>
      <c r="BG10" s="2" t="s">
        <v>45</v>
      </c>
      <c r="BH10" s="2" t="s">
        <v>471</v>
      </c>
      <c r="BI10" s="2"/>
      <c r="BJ10" s="2"/>
      <c r="BK10" s="2"/>
      <c r="BL10" s="2"/>
      <c r="BM10" s="2"/>
      <c r="BN10" s="2" t="s">
        <v>46</v>
      </c>
      <c r="BO10" s="2" t="s">
        <v>33</v>
      </c>
      <c r="BP10" s="2" t="s">
        <v>42</v>
      </c>
      <c r="BQ10" s="2" t="s">
        <v>43</v>
      </c>
      <c r="BR10" s="2" t="s">
        <v>33</v>
      </c>
      <c r="BS10" s="2" t="s">
        <v>42</v>
      </c>
      <c r="BT10" s="2" t="s">
        <v>43</v>
      </c>
      <c r="BU10" s="2">
        <v>71000699597344</v>
      </c>
      <c r="BV10" s="2" t="s">
        <v>44</v>
      </c>
      <c r="BW10" s="2">
        <v>0</v>
      </c>
      <c r="BX10" s="2">
        <v>0</v>
      </c>
      <c r="BY10" s="2">
        <v>74</v>
      </c>
      <c r="BZ10" s="2">
        <v>0</v>
      </c>
      <c r="CA10" s="2">
        <v>0</v>
      </c>
      <c r="CB10" s="2">
        <v>58</v>
      </c>
    </row>
    <row r="11" spans="1:80" s="3" customFormat="1" ht="19.5" customHeight="1" x14ac:dyDescent="0.25">
      <c r="A11" s="1" t="s">
        <v>161</v>
      </c>
      <c r="B11" s="2" t="s">
        <v>465</v>
      </c>
      <c r="C11" s="2" t="s">
        <v>22</v>
      </c>
      <c r="D11" s="2"/>
      <c r="E11" s="2"/>
      <c r="F11" s="2"/>
      <c r="G11" s="2"/>
      <c r="H11" s="2">
        <v>164</v>
      </c>
      <c r="I11" s="2" t="s">
        <v>498</v>
      </c>
      <c r="J11" s="2">
        <v>-31</v>
      </c>
      <c r="K11" s="2">
        <v>6.6</v>
      </c>
      <c r="L11" s="2">
        <v>0.09</v>
      </c>
      <c r="M11" s="2">
        <v>6.5</v>
      </c>
      <c r="N11" s="2">
        <v>0.09</v>
      </c>
      <c r="O11" s="2">
        <f>SUM(K11+M11)</f>
        <v>13.1</v>
      </c>
      <c r="P11" s="2">
        <v>-6</v>
      </c>
      <c r="Q11" s="2">
        <v>109</v>
      </c>
      <c r="R11" s="2">
        <v>197</v>
      </c>
      <c r="S11" s="2">
        <v>67</v>
      </c>
      <c r="T11" s="2">
        <v>-5.8</v>
      </c>
      <c r="U11" s="2">
        <v>-0.6</v>
      </c>
      <c r="V11" s="2">
        <v>0.8</v>
      </c>
      <c r="W11" s="2">
        <v>0.9</v>
      </c>
      <c r="X11" s="2">
        <v>0.79</v>
      </c>
      <c r="Y11" s="4">
        <v>1.75</v>
      </c>
      <c r="Z11" s="2">
        <v>1.22</v>
      </c>
      <c r="AA11" s="2">
        <v>1.56</v>
      </c>
      <c r="AB11" s="2">
        <v>-0.8</v>
      </c>
      <c r="AC11" s="2">
        <v>0.16</v>
      </c>
      <c r="AD11" s="2">
        <v>0.45</v>
      </c>
      <c r="AE11" s="2">
        <v>0.71</v>
      </c>
      <c r="AF11" s="2">
        <v>1.35</v>
      </c>
      <c r="AG11" s="2">
        <v>-1.07</v>
      </c>
      <c r="AH11" s="2">
        <v>0.71</v>
      </c>
      <c r="AI11" s="2">
        <v>1.3</v>
      </c>
      <c r="AJ11" s="2">
        <v>2.35</v>
      </c>
      <c r="AK11" s="2">
        <v>1.44</v>
      </c>
      <c r="AL11" s="2">
        <v>0.91</v>
      </c>
      <c r="AM11" s="2">
        <v>0.56999999999999995</v>
      </c>
      <c r="AN11" s="2">
        <v>-0.42</v>
      </c>
      <c r="AO11" s="2">
        <v>1.02</v>
      </c>
      <c r="AP11" s="2">
        <v>0.09</v>
      </c>
      <c r="AQ11" s="2">
        <v>1.1100000000000001</v>
      </c>
      <c r="AR11" s="2">
        <v>0.17</v>
      </c>
      <c r="AS11" s="2">
        <v>0.98</v>
      </c>
      <c r="AT11" s="2">
        <v>-0.65</v>
      </c>
      <c r="AU11" s="2">
        <v>9</v>
      </c>
      <c r="AV11" s="2">
        <v>-1</v>
      </c>
      <c r="AW11" s="2">
        <v>0.3</v>
      </c>
      <c r="AX11" s="2">
        <v>2.1</v>
      </c>
      <c r="AY11" s="2">
        <v>-0.3</v>
      </c>
      <c r="AZ11" s="2">
        <v>64</v>
      </c>
      <c r="BA11" s="2">
        <v>1</v>
      </c>
      <c r="BB11" s="2">
        <v>0.8</v>
      </c>
      <c r="BC11" s="2">
        <v>-40</v>
      </c>
      <c r="BD11" s="2" t="s">
        <v>22</v>
      </c>
      <c r="BE11" s="2"/>
      <c r="BF11" s="2"/>
      <c r="BG11" s="2" t="s">
        <v>166</v>
      </c>
      <c r="BH11" s="2" t="s">
        <v>167</v>
      </c>
      <c r="BI11" s="2" t="s">
        <v>168</v>
      </c>
      <c r="BJ11" s="2" t="s">
        <v>71</v>
      </c>
      <c r="BK11" s="2"/>
      <c r="BL11" s="2"/>
      <c r="BM11" s="2"/>
      <c r="BN11" s="2" t="s">
        <v>169</v>
      </c>
      <c r="BO11" s="2" t="s">
        <v>162</v>
      </c>
      <c r="BP11" s="2" t="s">
        <v>163</v>
      </c>
      <c r="BQ11" s="2" t="s">
        <v>164</v>
      </c>
      <c r="BR11" s="2" t="s">
        <v>162</v>
      </c>
      <c r="BS11" s="2" t="s">
        <v>163</v>
      </c>
      <c r="BT11" s="2" t="s">
        <v>164</v>
      </c>
      <c r="BU11" s="2">
        <v>650003221166144</v>
      </c>
      <c r="BV11" s="2" t="s">
        <v>165</v>
      </c>
      <c r="BW11" s="2">
        <v>0</v>
      </c>
      <c r="BX11" s="2">
        <v>0</v>
      </c>
      <c r="BY11" s="2">
        <v>73</v>
      </c>
      <c r="BZ11" s="2">
        <v>0</v>
      </c>
      <c r="CA11" s="2">
        <v>0</v>
      </c>
      <c r="CB11" s="2">
        <v>53</v>
      </c>
    </row>
    <row r="12" spans="1:80" ht="19.5" customHeight="1" x14ac:dyDescent="0.25">
      <c r="A12" s="9" t="s">
        <v>312</v>
      </c>
      <c r="B12" s="10" t="s">
        <v>465</v>
      </c>
      <c r="C12" s="10" t="s">
        <v>22</v>
      </c>
      <c r="D12" s="10"/>
      <c r="E12" s="10" t="s">
        <v>22</v>
      </c>
      <c r="F12" s="10" t="s">
        <v>22</v>
      </c>
      <c r="G12" s="10" t="s">
        <v>22</v>
      </c>
      <c r="H12" s="10">
        <v>406</v>
      </c>
      <c r="I12" s="10" t="s">
        <v>498</v>
      </c>
      <c r="J12" s="10">
        <v>418</v>
      </c>
      <c r="K12" s="10">
        <v>13.7</v>
      </c>
      <c r="L12" s="10">
        <v>-0.04</v>
      </c>
      <c r="M12" s="10">
        <v>20.3</v>
      </c>
      <c r="N12" s="10">
        <v>0.08</v>
      </c>
      <c r="O12" s="10">
        <f>SUM(K12+M12)</f>
        <v>34</v>
      </c>
      <c r="P12" s="10">
        <v>-10</v>
      </c>
      <c r="Q12" s="10">
        <v>265</v>
      </c>
      <c r="R12" s="10">
        <v>388</v>
      </c>
      <c r="S12" s="10">
        <v>116</v>
      </c>
      <c r="T12" s="10">
        <v>-1.7</v>
      </c>
      <c r="U12" s="10">
        <v>0</v>
      </c>
      <c r="V12" s="10">
        <v>0.5</v>
      </c>
      <c r="W12" s="10">
        <v>0.2</v>
      </c>
      <c r="X12" s="10">
        <v>0.91</v>
      </c>
      <c r="Y12" s="10">
        <v>0.77</v>
      </c>
      <c r="Z12" s="10">
        <v>0.4</v>
      </c>
      <c r="AA12" s="10">
        <v>-0.25</v>
      </c>
      <c r="AB12" s="10">
        <v>0.98</v>
      </c>
      <c r="AC12" s="10">
        <v>0.44</v>
      </c>
      <c r="AD12" s="10">
        <v>0.86</v>
      </c>
      <c r="AE12" s="10">
        <v>1.06</v>
      </c>
      <c r="AF12" s="10">
        <v>-0.36</v>
      </c>
      <c r="AG12" s="10">
        <v>-0.1</v>
      </c>
      <c r="AH12" s="10">
        <v>-0.68</v>
      </c>
      <c r="AI12" s="10">
        <v>0.56999999999999995</v>
      </c>
      <c r="AJ12" s="10">
        <v>0.72</v>
      </c>
      <c r="AK12" s="10">
        <v>-0.38</v>
      </c>
      <c r="AL12" s="10">
        <v>0.49</v>
      </c>
      <c r="AM12" s="10">
        <v>-0.3</v>
      </c>
      <c r="AN12" s="10">
        <v>0.36</v>
      </c>
      <c r="AO12" s="10">
        <v>-0.92</v>
      </c>
      <c r="AP12" s="10">
        <v>0.05</v>
      </c>
      <c r="AQ12" s="10">
        <v>-0.1</v>
      </c>
      <c r="AR12" s="10">
        <v>-0.66</v>
      </c>
      <c r="AS12" s="10">
        <v>0.6</v>
      </c>
      <c r="AT12" s="10">
        <v>0.42</v>
      </c>
      <c r="AU12" s="10">
        <v>2</v>
      </c>
      <c r="AV12" s="10">
        <v>0</v>
      </c>
      <c r="AW12" s="10">
        <v>2.7</v>
      </c>
      <c r="AX12" s="10">
        <v>1.4</v>
      </c>
      <c r="AY12" s="10">
        <v>0.7</v>
      </c>
      <c r="AZ12" s="10">
        <v>107</v>
      </c>
      <c r="BA12" s="10">
        <v>-1</v>
      </c>
      <c r="BB12" s="10">
        <v>2.2000000000000002</v>
      </c>
      <c r="BC12" s="10">
        <v>34</v>
      </c>
      <c r="BD12" s="10"/>
      <c r="BE12" s="10"/>
      <c r="BF12" s="10"/>
      <c r="BG12" s="10" t="s">
        <v>317</v>
      </c>
      <c r="BH12" s="10" t="s">
        <v>318</v>
      </c>
      <c r="BI12" s="10" t="s">
        <v>319</v>
      </c>
      <c r="BJ12" s="10" t="s">
        <v>23</v>
      </c>
      <c r="BK12" s="10"/>
      <c r="BL12" s="10"/>
      <c r="BM12" s="10"/>
      <c r="BN12" s="10" t="s">
        <v>320</v>
      </c>
      <c r="BO12" s="10" t="s">
        <v>313</v>
      </c>
      <c r="BP12" s="10" t="s">
        <v>314</v>
      </c>
      <c r="BQ12" s="10" t="s">
        <v>315</v>
      </c>
      <c r="BR12" s="10" t="s">
        <v>313</v>
      </c>
      <c r="BS12" s="10" t="s">
        <v>314</v>
      </c>
      <c r="BT12" s="10" t="s">
        <v>315</v>
      </c>
      <c r="BU12" s="10">
        <v>60000364602029</v>
      </c>
      <c r="BV12" s="10" t="s">
        <v>316</v>
      </c>
      <c r="BW12" s="10">
        <v>0</v>
      </c>
      <c r="BX12" s="10">
        <v>0</v>
      </c>
      <c r="BY12" s="10">
        <v>74</v>
      </c>
      <c r="BZ12" s="10">
        <v>0</v>
      </c>
      <c r="CA12" s="10">
        <v>0</v>
      </c>
      <c r="CB12" s="10">
        <v>58</v>
      </c>
    </row>
    <row r="13" spans="1:80" s="3" customFormat="1" ht="19.5" customHeight="1" x14ac:dyDescent="0.25">
      <c r="A13" s="9" t="s">
        <v>72</v>
      </c>
      <c r="B13" s="10" t="s">
        <v>487</v>
      </c>
      <c r="C13" s="10" t="s">
        <v>22</v>
      </c>
      <c r="D13" s="10"/>
      <c r="E13" s="10"/>
      <c r="F13" s="10" t="s">
        <v>22</v>
      </c>
      <c r="G13" s="10"/>
      <c r="H13" s="12">
        <v>568</v>
      </c>
      <c r="I13" s="12">
        <v>2971</v>
      </c>
      <c r="J13" s="10">
        <v>430</v>
      </c>
      <c r="K13" s="10">
        <v>33.5</v>
      </c>
      <c r="L13" s="10">
        <v>0.19</v>
      </c>
      <c r="M13" s="10">
        <v>17.7</v>
      </c>
      <c r="N13" s="10">
        <v>0.04</v>
      </c>
      <c r="O13" s="10">
        <f>SUM(K13+M13)</f>
        <v>51.2</v>
      </c>
      <c r="P13" s="10">
        <v>-10</v>
      </c>
      <c r="Q13" s="10">
        <v>388</v>
      </c>
      <c r="R13" s="10">
        <v>514</v>
      </c>
      <c r="S13" s="10">
        <v>134</v>
      </c>
      <c r="T13" s="10">
        <v>0.7</v>
      </c>
      <c r="U13" s="10">
        <v>0.1</v>
      </c>
      <c r="V13" s="10">
        <v>-0.6</v>
      </c>
      <c r="W13" s="10">
        <v>2.4</v>
      </c>
      <c r="X13" s="10">
        <v>1.29</v>
      </c>
      <c r="Y13" s="10">
        <v>0.8</v>
      </c>
      <c r="Z13" s="10">
        <v>1.1100000000000001</v>
      </c>
      <c r="AA13" s="10">
        <v>-0.61</v>
      </c>
      <c r="AB13" s="10">
        <v>0.81</v>
      </c>
      <c r="AC13" s="10">
        <v>0.44</v>
      </c>
      <c r="AD13" s="10">
        <v>0.14000000000000001</v>
      </c>
      <c r="AE13" s="10">
        <v>-0.09</v>
      </c>
      <c r="AF13" s="10">
        <v>-0.32</v>
      </c>
      <c r="AG13" s="10">
        <v>-0.77</v>
      </c>
      <c r="AH13" s="10">
        <v>0.31</v>
      </c>
      <c r="AI13" s="10">
        <v>0.92</v>
      </c>
      <c r="AJ13" s="10">
        <v>0.89</v>
      </c>
      <c r="AK13" s="10">
        <v>-1.39</v>
      </c>
      <c r="AL13" s="10">
        <v>0.04</v>
      </c>
      <c r="AM13" s="10">
        <v>-0.88</v>
      </c>
      <c r="AN13" s="10">
        <v>2.02</v>
      </c>
      <c r="AO13" s="10">
        <v>-2.1800000000000002</v>
      </c>
      <c r="AP13" s="10">
        <v>-0.26</v>
      </c>
      <c r="AQ13" s="10">
        <v>0.28999999999999998</v>
      </c>
      <c r="AR13" s="10">
        <v>0.65</v>
      </c>
      <c r="AS13" s="10">
        <v>0.18</v>
      </c>
      <c r="AT13" s="10">
        <v>1.34</v>
      </c>
      <c r="AU13" s="10">
        <v>-1</v>
      </c>
      <c r="AV13" s="10">
        <v>-1</v>
      </c>
      <c r="AW13" s="10">
        <v>5.7</v>
      </c>
      <c r="AX13" s="10">
        <v>1.7</v>
      </c>
      <c r="AY13" s="10">
        <v>-0.6</v>
      </c>
      <c r="AZ13" s="10">
        <v>175</v>
      </c>
      <c r="BA13" s="10">
        <v>-1</v>
      </c>
      <c r="BB13" s="10">
        <v>2.8</v>
      </c>
      <c r="BC13" s="10">
        <v>68</v>
      </c>
      <c r="BD13" s="10" t="s">
        <v>22</v>
      </c>
      <c r="BE13" s="10" t="s">
        <v>22</v>
      </c>
      <c r="BF13" s="10"/>
      <c r="BG13" s="10" t="s">
        <v>77</v>
      </c>
      <c r="BH13" s="10" t="s">
        <v>472</v>
      </c>
      <c r="BI13" s="10" t="s">
        <v>78</v>
      </c>
      <c r="BJ13" s="10" t="s">
        <v>79</v>
      </c>
      <c r="BK13" s="10"/>
      <c r="BL13" s="10"/>
      <c r="BM13" s="10"/>
      <c r="BN13" s="10" t="s">
        <v>80</v>
      </c>
      <c r="BO13" s="10" t="s">
        <v>73</v>
      </c>
      <c r="BP13" s="10" t="s">
        <v>74</v>
      </c>
      <c r="BQ13" s="10" t="s">
        <v>75</v>
      </c>
      <c r="BR13" s="10" t="s">
        <v>73</v>
      </c>
      <c r="BS13" s="10" t="s">
        <v>74</v>
      </c>
      <c r="BT13" s="10" t="s">
        <v>75</v>
      </c>
      <c r="BU13" s="10">
        <v>653149934625</v>
      </c>
      <c r="BV13" s="10" t="s">
        <v>76</v>
      </c>
      <c r="BW13" s="10">
        <v>52</v>
      </c>
      <c r="BX13" s="10">
        <v>17</v>
      </c>
      <c r="BY13" s="10">
        <v>87</v>
      </c>
      <c r="BZ13" s="10">
        <v>387</v>
      </c>
      <c r="CA13" s="10">
        <v>111</v>
      </c>
      <c r="CB13" s="10">
        <v>74</v>
      </c>
    </row>
    <row r="14" spans="1:80" ht="19.5" customHeight="1" x14ac:dyDescent="0.25">
      <c r="A14" s="9" t="s">
        <v>330</v>
      </c>
      <c r="B14" s="10" t="s">
        <v>465</v>
      </c>
      <c r="C14" s="10" t="s">
        <v>22</v>
      </c>
      <c r="D14" s="10"/>
      <c r="E14" s="10"/>
      <c r="F14" s="10"/>
      <c r="G14" s="10"/>
      <c r="H14" s="10">
        <v>435</v>
      </c>
      <c r="I14" s="10">
        <v>3038</v>
      </c>
      <c r="J14" s="10">
        <v>389</v>
      </c>
      <c r="K14" s="10">
        <v>25.2</v>
      </c>
      <c r="L14" s="10">
        <v>0.11</v>
      </c>
      <c r="M14" s="10">
        <v>15.4</v>
      </c>
      <c r="N14" s="10">
        <v>0.03</v>
      </c>
      <c r="O14" s="10">
        <f>SUM(K14+M14)</f>
        <v>40.6</v>
      </c>
      <c r="P14" s="10">
        <v>-5</v>
      </c>
      <c r="Q14" s="10">
        <v>287</v>
      </c>
      <c r="R14" s="10">
        <v>406</v>
      </c>
      <c r="S14" s="10">
        <v>104</v>
      </c>
      <c r="T14" s="10">
        <v>0</v>
      </c>
      <c r="U14" s="10">
        <v>0.1</v>
      </c>
      <c r="V14" s="10">
        <v>0.4</v>
      </c>
      <c r="W14" s="10">
        <v>0.1</v>
      </c>
      <c r="X14" s="10">
        <v>1.47</v>
      </c>
      <c r="Y14" s="10">
        <v>1.7</v>
      </c>
      <c r="Z14" s="10">
        <v>1.1100000000000001</v>
      </c>
      <c r="AA14" s="10">
        <v>-0.3</v>
      </c>
      <c r="AB14" s="10">
        <v>0.32</v>
      </c>
      <c r="AC14" s="10">
        <v>0.12</v>
      </c>
      <c r="AD14" s="10">
        <v>0.23</v>
      </c>
      <c r="AE14" s="10">
        <v>-1.23</v>
      </c>
      <c r="AF14" s="10">
        <v>-0.19</v>
      </c>
      <c r="AG14" s="10">
        <v>0.56999999999999995</v>
      </c>
      <c r="AH14" s="10">
        <v>0.41</v>
      </c>
      <c r="AI14" s="10">
        <v>2.0099999999999998</v>
      </c>
      <c r="AJ14" s="10">
        <v>1.2</v>
      </c>
      <c r="AK14" s="10">
        <v>0.48</v>
      </c>
      <c r="AL14" s="10">
        <v>1.28</v>
      </c>
      <c r="AM14" s="10">
        <v>0.77</v>
      </c>
      <c r="AN14" s="10">
        <v>0.05</v>
      </c>
      <c r="AO14" s="10">
        <v>0.78</v>
      </c>
      <c r="AP14" s="10">
        <v>0.01</v>
      </c>
      <c r="AQ14" s="10">
        <v>0.16</v>
      </c>
      <c r="AR14" s="10">
        <v>0.86</v>
      </c>
      <c r="AS14" s="10">
        <v>0.95</v>
      </c>
      <c r="AT14" s="10">
        <v>-0.45</v>
      </c>
      <c r="AU14" s="10">
        <v>-1</v>
      </c>
      <c r="AV14" s="10">
        <v>-1</v>
      </c>
      <c r="AW14" s="10">
        <v>1.7</v>
      </c>
      <c r="AX14" s="10">
        <v>1.7</v>
      </c>
      <c r="AY14" s="10">
        <v>0.8</v>
      </c>
      <c r="AZ14" s="10">
        <v>132</v>
      </c>
      <c r="BA14" s="10">
        <v>0</v>
      </c>
      <c r="BB14" s="10">
        <v>2.2000000000000002</v>
      </c>
      <c r="BC14" s="10">
        <v>60</v>
      </c>
      <c r="BD14" s="10" t="s">
        <v>22</v>
      </c>
      <c r="BE14" s="10"/>
      <c r="BF14" s="10"/>
      <c r="BG14" s="10" t="s">
        <v>335</v>
      </c>
      <c r="BH14" s="10" t="s">
        <v>336</v>
      </c>
      <c r="BI14" s="10" t="s">
        <v>337</v>
      </c>
      <c r="BJ14" s="10" t="s">
        <v>338</v>
      </c>
      <c r="BK14" s="10"/>
      <c r="BL14" s="10"/>
      <c r="BM14" s="10"/>
      <c r="BN14" s="10" t="s">
        <v>339</v>
      </c>
      <c r="BO14" s="10" t="s">
        <v>331</v>
      </c>
      <c r="BP14" s="10" t="s">
        <v>332</v>
      </c>
      <c r="BQ14" s="10" t="s">
        <v>333</v>
      </c>
      <c r="BR14" s="10" t="s">
        <v>331</v>
      </c>
      <c r="BS14" s="10" t="s">
        <v>332</v>
      </c>
      <c r="BT14" s="10" t="s">
        <v>333</v>
      </c>
      <c r="BU14" s="10">
        <v>60001406941323</v>
      </c>
      <c r="BV14" s="10" t="s">
        <v>334</v>
      </c>
      <c r="BW14" s="10">
        <v>81</v>
      </c>
      <c r="BX14" s="10">
        <v>51</v>
      </c>
      <c r="BY14" s="10">
        <v>82</v>
      </c>
      <c r="BZ14" s="10">
        <v>97</v>
      </c>
      <c r="CA14" s="10">
        <v>52</v>
      </c>
      <c r="CB14" s="10">
        <v>69</v>
      </c>
    </row>
    <row r="15" spans="1:80" ht="19.5" customHeight="1" x14ac:dyDescent="0.25">
      <c r="A15" s="9" t="s">
        <v>321</v>
      </c>
      <c r="B15" s="10" t="s">
        <v>465</v>
      </c>
      <c r="C15" s="10"/>
      <c r="D15" s="10"/>
      <c r="E15" s="10"/>
      <c r="F15" s="10"/>
      <c r="G15" s="10"/>
      <c r="H15" s="13">
        <v>556</v>
      </c>
      <c r="I15" s="13" t="s">
        <v>498</v>
      </c>
      <c r="J15" s="10">
        <v>891</v>
      </c>
      <c r="K15" s="10">
        <v>30.9</v>
      </c>
      <c r="L15" s="10">
        <v>-0.05</v>
      </c>
      <c r="M15" s="10">
        <v>28.3</v>
      </c>
      <c r="N15" s="10">
        <v>-0.01</v>
      </c>
      <c r="O15" s="10">
        <f>SUM(K15+M15)</f>
        <v>59.2</v>
      </c>
      <c r="P15" s="10">
        <v>-5</v>
      </c>
      <c r="Q15" s="10">
        <v>359</v>
      </c>
      <c r="R15" s="10">
        <v>488</v>
      </c>
      <c r="S15" s="10">
        <v>76</v>
      </c>
      <c r="T15" s="10">
        <v>3.3</v>
      </c>
      <c r="U15" s="10">
        <v>0.3</v>
      </c>
      <c r="V15" s="10">
        <v>0.8</v>
      </c>
      <c r="W15" s="10">
        <v>1.3</v>
      </c>
      <c r="X15" s="10">
        <v>-0.12</v>
      </c>
      <c r="Y15" s="10">
        <v>0.77</v>
      </c>
      <c r="Z15" s="10">
        <v>-0.5</v>
      </c>
      <c r="AA15" s="10">
        <v>-0.4</v>
      </c>
      <c r="AB15" s="10">
        <v>0.06</v>
      </c>
      <c r="AC15" s="10">
        <v>-1.01</v>
      </c>
      <c r="AD15" s="10">
        <v>-0.51</v>
      </c>
      <c r="AE15" s="10">
        <v>-0.65</v>
      </c>
      <c r="AF15" s="10">
        <v>-0.45</v>
      </c>
      <c r="AG15" s="10">
        <v>-0.75</v>
      </c>
      <c r="AH15" s="10">
        <v>0.1</v>
      </c>
      <c r="AI15" s="10">
        <v>0.37</v>
      </c>
      <c r="AJ15" s="10">
        <v>0.28000000000000003</v>
      </c>
      <c r="AK15" s="10">
        <v>0.39</v>
      </c>
      <c r="AL15" s="10">
        <v>0.64</v>
      </c>
      <c r="AM15" s="10">
        <v>0.35</v>
      </c>
      <c r="AN15" s="10">
        <v>-0.53</v>
      </c>
      <c r="AO15" s="10">
        <v>0.75</v>
      </c>
      <c r="AP15" s="10">
        <v>-0.34</v>
      </c>
      <c r="AQ15" s="10">
        <v>0.11</v>
      </c>
      <c r="AR15" s="10">
        <v>1.3</v>
      </c>
      <c r="AS15" s="10">
        <v>-0.98</v>
      </c>
      <c r="AT15" s="10">
        <v>0.85</v>
      </c>
      <c r="AU15" s="10">
        <v>-3</v>
      </c>
      <c r="AV15" s="10">
        <v>1</v>
      </c>
      <c r="AW15" s="10">
        <v>2.1</v>
      </c>
      <c r="AX15" s="10">
        <v>0.8</v>
      </c>
      <c r="AY15" s="10">
        <v>2</v>
      </c>
      <c r="AZ15" s="10">
        <v>90</v>
      </c>
      <c r="BA15" s="10">
        <v>-2</v>
      </c>
      <c r="BB15" s="10">
        <v>2.9</v>
      </c>
      <c r="BC15" s="10">
        <v>112</v>
      </c>
      <c r="BD15" s="10"/>
      <c r="BE15" s="10"/>
      <c r="BF15" s="10"/>
      <c r="BG15" s="10" t="s">
        <v>326</v>
      </c>
      <c r="BH15" s="10" t="s">
        <v>327</v>
      </c>
      <c r="BI15" s="10"/>
      <c r="BJ15" s="10"/>
      <c r="BK15" s="10"/>
      <c r="BL15" s="10"/>
      <c r="BM15" s="10"/>
      <c r="BN15" s="10" t="s">
        <v>328</v>
      </c>
      <c r="BO15" s="10" t="s">
        <v>322</v>
      </c>
      <c r="BP15" s="10" t="s">
        <v>323</v>
      </c>
      <c r="BQ15" s="10" t="s">
        <v>324</v>
      </c>
      <c r="BR15" s="10" t="s">
        <v>322</v>
      </c>
      <c r="BS15" s="10" t="s">
        <v>323</v>
      </c>
      <c r="BT15" s="10" t="s">
        <v>324</v>
      </c>
      <c r="BU15" s="10">
        <v>65003203361412</v>
      </c>
      <c r="BV15" s="10" t="s">
        <v>325</v>
      </c>
      <c r="BW15" s="10"/>
      <c r="BX15" s="10"/>
      <c r="BY15" s="10"/>
      <c r="BZ15" s="10"/>
      <c r="CA15" s="10"/>
      <c r="CB15" s="10"/>
    </row>
    <row r="16" spans="1:80" s="3" customFormat="1" ht="19.5" customHeight="1" x14ac:dyDescent="0.25">
      <c r="A16" s="1" t="s">
        <v>146</v>
      </c>
      <c r="B16" s="2" t="s">
        <v>466</v>
      </c>
      <c r="C16" s="2" t="s">
        <v>22</v>
      </c>
      <c r="D16" s="2"/>
      <c r="E16" s="2"/>
      <c r="F16" s="2"/>
      <c r="G16" s="2" t="s">
        <v>22</v>
      </c>
      <c r="H16" s="2">
        <v>364</v>
      </c>
      <c r="I16" s="2">
        <v>2670</v>
      </c>
      <c r="J16" s="2">
        <v>395</v>
      </c>
      <c r="K16" s="2">
        <v>9.8000000000000007</v>
      </c>
      <c r="L16" s="2">
        <v>-7.0000000000000007E-2</v>
      </c>
      <c r="M16" s="2">
        <v>16.600000000000001</v>
      </c>
      <c r="N16" s="2">
        <v>0.04</v>
      </c>
      <c r="O16" s="2">
        <f>SUM(K16+M16)</f>
        <v>26.400000000000002</v>
      </c>
      <c r="P16" s="2">
        <v>-23</v>
      </c>
      <c r="Q16" s="2">
        <v>246</v>
      </c>
      <c r="R16" s="2">
        <v>372</v>
      </c>
      <c r="S16" s="2">
        <v>131</v>
      </c>
      <c r="T16" s="2">
        <v>4.8</v>
      </c>
      <c r="U16" s="2">
        <v>-1.1000000000000001</v>
      </c>
      <c r="V16" s="2">
        <v>1.1000000000000001</v>
      </c>
      <c r="W16" s="2">
        <v>0.2</v>
      </c>
      <c r="X16" s="2">
        <v>1.18</v>
      </c>
      <c r="Y16" s="4">
        <v>1.91</v>
      </c>
      <c r="Z16" s="2">
        <v>0.76</v>
      </c>
      <c r="AA16" s="2">
        <v>1.08</v>
      </c>
      <c r="AB16" s="4">
        <v>1.57</v>
      </c>
      <c r="AC16" s="4">
        <v>1.0900000000000001</v>
      </c>
      <c r="AD16" s="2">
        <v>0.05</v>
      </c>
      <c r="AE16" s="2">
        <v>0.88</v>
      </c>
      <c r="AF16" s="2">
        <v>1.07</v>
      </c>
      <c r="AG16" s="2">
        <v>0.05</v>
      </c>
      <c r="AH16" s="2">
        <v>1.54</v>
      </c>
      <c r="AI16" s="2">
        <v>2.2799999999999998</v>
      </c>
      <c r="AJ16" s="2">
        <v>0.52</v>
      </c>
      <c r="AK16" s="2">
        <v>0.99</v>
      </c>
      <c r="AL16" s="2">
        <v>1.46</v>
      </c>
      <c r="AM16" s="2">
        <v>1.78</v>
      </c>
      <c r="AN16" s="2">
        <v>-0.09</v>
      </c>
      <c r="AO16" s="2">
        <v>0.1</v>
      </c>
      <c r="AP16" s="2">
        <v>1.23</v>
      </c>
      <c r="AQ16" s="2">
        <v>1.31</v>
      </c>
      <c r="AR16" s="2">
        <v>-1</v>
      </c>
      <c r="AS16" s="2">
        <v>0.63</v>
      </c>
      <c r="AT16" s="2">
        <v>1.49</v>
      </c>
      <c r="AU16" s="2">
        <v>20</v>
      </c>
      <c r="AV16" s="2">
        <v>-3</v>
      </c>
      <c r="AW16" s="2">
        <v>1.4</v>
      </c>
      <c r="AX16" s="2">
        <v>0.1</v>
      </c>
      <c r="AY16" s="2">
        <v>-2</v>
      </c>
      <c r="AZ16" s="2">
        <v>204</v>
      </c>
      <c r="BA16" s="2">
        <v>-1</v>
      </c>
      <c r="BB16" s="2">
        <v>1.2</v>
      </c>
      <c r="BC16" s="2">
        <v>-136</v>
      </c>
      <c r="BD16" s="2" t="s">
        <v>22</v>
      </c>
      <c r="BE16" s="2"/>
      <c r="BF16" s="2"/>
      <c r="BG16" s="2" t="s">
        <v>150</v>
      </c>
      <c r="BH16" s="2" t="s">
        <v>151</v>
      </c>
      <c r="BI16" s="2" t="s">
        <v>152</v>
      </c>
      <c r="BJ16" s="2" t="s">
        <v>153</v>
      </c>
      <c r="BK16" s="2"/>
      <c r="BL16" s="2"/>
      <c r="BM16" s="2"/>
      <c r="BN16" s="2" t="s">
        <v>154</v>
      </c>
      <c r="BO16" s="2" t="s">
        <v>47</v>
      </c>
      <c r="BP16" s="2" t="s">
        <v>147</v>
      </c>
      <c r="BQ16" s="2" t="s">
        <v>148</v>
      </c>
      <c r="BR16" s="2" t="s">
        <v>47</v>
      </c>
      <c r="BS16" s="2" t="s">
        <v>147</v>
      </c>
      <c r="BT16" s="2" t="s">
        <v>148</v>
      </c>
      <c r="BU16" s="2">
        <v>64000012687225</v>
      </c>
      <c r="BV16" s="2" t="s">
        <v>149</v>
      </c>
      <c r="BW16" s="2">
        <v>0</v>
      </c>
      <c r="BX16" s="2">
        <v>0</v>
      </c>
      <c r="BY16" s="2">
        <v>74</v>
      </c>
      <c r="BZ16" s="2">
        <v>0</v>
      </c>
      <c r="CA16" s="2">
        <v>0</v>
      </c>
      <c r="CB16" s="2">
        <v>58</v>
      </c>
    </row>
    <row r="17" spans="1:80" s="3" customFormat="1" ht="19.5" customHeight="1" x14ac:dyDescent="0.25">
      <c r="A17" s="1" t="s">
        <v>264</v>
      </c>
      <c r="B17" s="2" t="s">
        <v>465</v>
      </c>
      <c r="C17" s="2" t="s">
        <v>22</v>
      </c>
      <c r="D17" s="2" t="s">
        <v>22</v>
      </c>
      <c r="E17" s="2" t="s">
        <v>22</v>
      </c>
      <c r="F17" s="2"/>
      <c r="G17" s="2"/>
      <c r="H17" s="5">
        <v>293</v>
      </c>
      <c r="I17" s="5">
        <v>2694</v>
      </c>
      <c r="J17" s="2">
        <v>250</v>
      </c>
      <c r="K17" s="2">
        <v>19.2</v>
      </c>
      <c r="L17" s="2">
        <v>0.11</v>
      </c>
      <c r="M17" s="2">
        <v>10.6</v>
      </c>
      <c r="N17" s="2">
        <v>0.03</v>
      </c>
      <c r="O17" s="2">
        <f>SUM(K17+M17)</f>
        <v>29.799999999999997</v>
      </c>
      <c r="P17" s="2">
        <v>-19</v>
      </c>
      <c r="Q17" s="2">
        <v>213</v>
      </c>
      <c r="R17" s="2">
        <v>308</v>
      </c>
      <c r="S17" s="2">
        <v>73</v>
      </c>
      <c r="T17" s="2">
        <v>-0.3</v>
      </c>
      <c r="U17" s="2">
        <v>-0.2</v>
      </c>
      <c r="V17" s="2">
        <v>0.7</v>
      </c>
      <c r="W17" s="2">
        <v>1.9</v>
      </c>
      <c r="X17" s="2">
        <v>0.68</v>
      </c>
      <c r="Y17" s="4">
        <v>2.19</v>
      </c>
      <c r="Z17" s="2">
        <v>0.82</v>
      </c>
      <c r="AA17" s="2">
        <v>1.41</v>
      </c>
      <c r="AB17" s="2">
        <v>-1.29</v>
      </c>
      <c r="AC17" s="2">
        <v>-1.72</v>
      </c>
      <c r="AD17" s="2">
        <v>0.03</v>
      </c>
      <c r="AE17" s="2">
        <v>0.77</v>
      </c>
      <c r="AF17" s="2">
        <v>0.15</v>
      </c>
      <c r="AG17" s="2">
        <v>-0.02</v>
      </c>
      <c r="AH17" s="2">
        <v>0.59</v>
      </c>
      <c r="AI17" s="2">
        <v>2.14</v>
      </c>
      <c r="AJ17" s="2">
        <v>1.87</v>
      </c>
      <c r="AK17" s="2">
        <v>0.27</v>
      </c>
      <c r="AL17" s="2">
        <v>2.64</v>
      </c>
      <c r="AM17" s="2">
        <v>0.93</v>
      </c>
      <c r="AN17" s="2">
        <v>-0.27</v>
      </c>
      <c r="AO17" s="2">
        <v>0.18</v>
      </c>
      <c r="AP17" s="2">
        <v>0</v>
      </c>
      <c r="AQ17" s="2">
        <v>0.84</v>
      </c>
      <c r="AR17" s="2">
        <v>1.1399999999999999</v>
      </c>
      <c r="AS17" s="2">
        <v>0.95</v>
      </c>
      <c r="AT17" s="2">
        <v>-0.89</v>
      </c>
      <c r="AU17" s="2">
        <v>4</v>
      </c>
      <c r="AV17" s="2">
        <v>-1</v>
      </c>
      <c r="AW17" s="2">
        <v>1.4</v>
      </c>
      <c r="AX17" s="2">
        <v>-0.7</v>
      </c>
      <c r="AY17" s="2">
        <v>-0.6</v>
      </c>
      <c r="AZ17" s="2">
        <v>114</v>
      </c>
      <c r="BA17" s="2">
        <v>-3</v>
      </c>
      <c r="BB17" s="2">
        <v>1.2</v>
      </c>
      <c r="BC17" s="2">
        <v>-37</v>
      </c>
      <c r="BD17" s="2" t="s">
        <v>22</v>
      </c>
      <c r="BE17" s="2"/>
      <c r="BF17" s="2"/>
      <c r="BG17" s="2" t="s">
        <v>269</v>
      </c>
      <c r="BH17" s="2" t="s">
        <v>270</v>
      </c>
      <c r="BI17" s="2" t="s">
        <v>271</v>
      </c>
      <c r="BJ17" s="2" t="s">
        <v>272</v>
      </c>
      <c r="BK17" s="2"/>
      <c r="BL17" s="2"/>
      <c r="BM17" s="2"/>
      <c r="BN17" s="2" t="s">
        <v>273</v>
      </c>
      <c r="BO17" s="2" t="s">
        <v>265</v>
      </c>
      <c r="BP17" s="2" t="s">
        <v>266</v>
      </c>
      <c r="BQ17" s="2" t="s">
        <v>267</v>
      </c>
      <c r="BR17" s="2" t="s">
        <v>265</v>
      </c>
      <c r="BS17" s="2" t="s">
        <v>266</v>
      </c>
      <c r="BT17" s="2" t="s">
        <v>267</v>
      </c>
      <c r="BU17" s="2">
        <v>600001406595449</v>
      </c>
      <c r="BV17" s="2" t="s">
        <v>268</v>
      </c>
      <c r="BW17" s="2">
        <v>0</v>
      </c>
      <c r="BX17" s="2">
        <v>0</v>
      </c>
      <c r="BY17" s="2">
        <v>73</v>
      </c>
      <c r="BZ17" s="2">
        <v>0</v>
      </c>
      <c r="CA17" s="2">
        <v>0</v>
      </c>
      <c r="CB17" s="2">
        <v>55</v>
      </c>
    </row>
    <row r="18" spans="1:80" s="3" customFormat="1" ht="19.5" customHeight="1" x14ac:dyDescent="0.25">
      <c r="A18" s="9" t="s">
        <v>398</v>
      </c>
      <c r="B18" s="10" t="s">
        <v>465</v>
      </c>
      <c r="C18" s="10" t="s">
        <v>22</v>
      </c>
      <c r="D18" s="10" t="s">
        <v>22</v>
      </c>
      <c r="E18" s="10" t="s">
        <v>22</v>
      </c>
      <c r="F18" s="10" t="s">
        <v>22</v>
      </c>
      <c r="G18" s="10"/>
      <c r="H18" s="10">
        <v>552</v>
      </c>
      <c r="I18" s="10">
        <v>2964</v>
      </c>
      <c r="J18" s="10">
        <v>804</v>
      </c>
      <c r="K18" s="10">
        <v>30.4</v>
      </c>
      <c r="L18" s="10">
        <v>-0.02</v>
      </c>
      <c r="M18" s="10">
        <v>27.1</v>
      </c>
      <c r="N18" s="10">
        <v>0.01</v>
      </c>
      <c r="O18" s="10">
        <f>SUM(K18+M18)</f>
        <v>57.5</v>
      </c>
      <c r="P18" s="10">
        <v>-6</v>
      </c>
      <c r="Q18" s="10">
        <v>359</v>
      </c>
      <c r="R18" s="10">
        <v>499</v>
      </c>
      <c r="S18" s="10">
        <v>113</v>
      </c>
      <c r="T18" s="10">
        <v>1.2</v>
      </c>
      <c r="U18" s="10">
        <v>0.3</v>
      </c>
      <c r="V18" s="10">
        <v>0.6</v>
      </c>
      <c r="W18" s="10">
        <v>1.7</v>
      </c>
      <c r="X18" s="10">
        <v>1.49</v>
      </c>
      <c r="Y18" s="10">
        <v>1.1499999999999999</v>
      </c>
      <c r="Z18" s="10">
        <v>0.99</v>
      </c>
      <c r="AA18" s="10">
        <v>-0.88</v>
      </c>
      <c r="AB18" s="10">
        <v>0.11</v>
      </c>
      <c r="AC18" s="10">
        <v>-0.37</v>
      </c>
      <c r="AD18" s="10">
        <v>0.6</v>
      </c>
      <c r="AE18" s="10">
        <v>0.09</v>
      </c>
      <c r="AF18" s="10">
        <v>0.8</v>
      </c>
      <c r="AG18" s="10">
        <v>0.38</v>
      </c>
      <c r="AH18" s="10">
        <v>0</v>
      </c>
      <c r="AI18" s="10">
        <v>0.82</v>
      </c>
      <c r="AJ18" s="10">
        <v>1.37</v>
      </c>
      <c r="AK18" s="10">
        <v>0.44</v>
      </c>
      <c r="AL18" s="10">
        <v>0.35</v>
      </c>
      <c r="AM18" s="10">
        <v>0.19</v>
      </c>
      <c r="AN18" s="10">
        <v>0.48</v>
      </c>
      <c r="AO18" s="10">
        <v>0.11</v>
      </c>
      <c r="AP18" s="10">
        <v>-0.36</v>
      </c>
      <c r="AQ18" s="10">
        <v>-0.52</v>
      </c>
      <c r="AR18" s="10">
        <v>0.53</v>
      </c>
      <c r="AS18" s="10">
        <v>1.1200000000000001</v>
      </c>
      <c r="AT18" s="10">
        <v>-0.34</v>
      </c>
      <c r="AU18" s="10">
        <v>-9</v>
      </c>
      <c r="AV18" s="10">
        <v>0</v>
      </c>
      <c r="AW18" s="10">
        <v>0.8</v>
      </c>
      <c r="AX18" s="10">
        <v>0.7</v>
      </c>
      <c r="AY18" s="10">
        <v>1.4</v>
      </c>
      <c r="AZ18" s="10">
        <v>114</v>
      </c>
      <c r="BA18" s="10">
        <v>-1</v>
      </c>
      <c r="BB18" s="10">
        <v>2.9</v>
      </c>
      <c r="BC18" s="10">
        <v>90</v>
      </c>
      <c r="BD18" s="10"/>
      <c r="BE18" s="10"/>
      <c r="BF18" s="10"/>
      <c r="BG18" s="10" t="s">
        <v>402</v>
      </c>
      <c r="BH18" s="10" t="s">
        <v>403</v>
      </c>
      <c r="BI18" s="10" t="s">
        <v>404</v>
      </c>
      <c r="BJ18" s="10" t="s">
        <v>405</v>
      </c>
      <c r="BK18" s="10"/>
      <c r="BL18" s="10"/>
      <c r="BM18" s="10"/>
      <c r="BN18" s="10" t="s">
        <v>406</v>
      </c>
      <c r="BO18" s="10" t="s">
        <v>399</v>
      </c>
      <c r="BP18" s="10" t="s">
        <v>178</v>
      </c>
      <c r="BQ18" s="10" t="s">
        <v>400</v>
      </c>
      <c r="BR18" s="10" t="s">
        <v>399</v>
      </c>
      <c r="BS18" s="10" t="s">
        <v>178</v>
      </c>
      <c r="BT18" s="10" t="s">
        <v>400</v>
      </c>
      <c r="BU18" s="10">
        <v>60000365578344</v>
      </c>
      <c r="BV18" s="10" t="s">
        <v>401</v>
      </c>
      <c r="BW18" s="10">
        <v>0</v>
      </c>
      <c r="BX18" s="10">
        <v>0</v>
      </c>
      <c r="BY18" s="10">
        <v>73</v>
      </c>
      <c r="BZ18" s="10">
        <v>0</v>
      </c>
      <c r="CA18" s="10">
        <v>0</v>
      </c>
      <c r="CB18" s="10">
        <v>54</v>
      </c>
    </row>
    <row r="19" spans="1:80" ht="19.5" customHeight="1" x14ac:dyDescent="0.25">
      <c r="A19" s="9" t="s">
        <v>82</v>
      </c>
      <c r="B19" s="10" t="s">
        <v>487</v>
      </c>
      <c r="C19" s="10"/>
      <c r="D19" s="10"/>
      <c r="E19" s="10"/>
      <c r="F19" s="10"/>
      <c r="G19" s="10"/>
      <c r="H19" s="13">
        <v>399</v>
      </c>
      <c r="I19" s="13" t="s">
        <v>498</v>
      </c>
      <c r="J19" s="10">
        <v>375</v>
      </c>
      <c r="K19" s="10">
        <v>10.4</v>
      </c>
      <c r="L19" s="10">
        <v>-0.05</v>
      </c>
      <c r="M19" s="10">
        <v>10.8</v>
      </c>
      <c r="N19" s="10">
        <v>-0.02</v>
      </c>
      <c r="O19" s="10">
        <f>SUM(K19+M19)</f>
        <v>21.200000000000003</v>
      </c>
      <c r="P19" s="10">
        <v>-15</v>
      </c>
      <c r="Q19" s="10">
        <v>343</v>
      </c>
      <c r="R19" s="10">
        <v>457</v>
      </c>
      <c r="S19" s="10">
        <v>125</v>
      </c>
      <c r="T19" s="10">
        <v>13.1</v>
      </c>
      <c r="U19" s="10">
        <v>-0.9</v>
      </c>
      <c r="V19" s="10">
        <v>1.8</v>
      </c>
      <c r="W19" s="10">
        <v>1</v>
      </c>
      <c r="X19" s="10">
        <v>-0.08</v>
      </c>
      <c r="Y19" s="10">
        <v>0.79</v>
      </c>
      <c r="Z19" s="10">
        <v>0.28999999999999998</v>
      </c>
      <c r="AA19" s="10">
        <v>-0.1</v>
      </c>
      <c r="AB19" s="10">
        <v>-1.25</v>
      </c>
      <c r="AC19" s="10">
        <v>-1.34</v>
      </c>
      <c r="AD19" s="10">
        <v>-0.36</v>
      </c>
      <c r="AE19" s="10">
        <v>1.19</v>
      </c>
      <c r="AF19" s="10">
        <v>-1.69</v>
      </c>
      <c r="AG19" s="10">
        <v>-0.51</v>
      </c>
      <c r="AH19" s="10">
        <v>-0.25</v>
      </c>
      <c r="AI19" s="10">
        <v>1</v>
      </c>
      <c r="AJ19" s="10">
        <v>1.69</v>
      </c>
      <c r="AK19" s="10">
        <v>2.0499999999999998</v>
      </c>
      <c r="AL19" s="10">
        <v>1.47</v>
      </c>
      <c r="AM19" s="10">
        <v>-0.26</v>
      </c>
      <c r="AN19" s="10">
        <v>-0.35</v>
      </c>
      <c r="AO19" s="10">
        <v>2.4300000000000002</v>
      </c>
      <c r="AP19" s="10">
        <v>1.19</v>
      </c>
      <c r="AQ19" s="10">
        <v>0.38</v>
      </c>
      <c r="AR19" s="10">
        <v>0.03</v>
      </c>
      <c r="AS19" s="10">
        <v>0.16</v>
      </c>
      <c r="AT19" s="10">
        <v>0.34</v>
      </c>
      <c r="AU19" s="10">
        <v>-8</v>
      </c>
      <c r="AV19" s="10">
        <v>-1</v>
      </c>
      <c r="AW19" s="10">
        <v>1.3</v>
      </c>
      <c r="AX19" s="10">
        <v>0.8</v>
      </c>
      <c r="AY19" s="10">
        <v>2.2000000000000002</v>
      </c>
      <c r="AZ19" s="10">
        <v>226</v>
      </c>
      <c r="BA19" s="10">
        <v>-1</v>
      </c>
      <c r="BB19" s="10">
        <v>1.7</v>
      </c>
      <c r="BC19" s="10">
        <v>53</v>
      </c>
      <c r="BD19" s="10"/>
      <c r="BE19" s="10"/>
      <c r="BF19" s="10"/>
      <c r="BG19" s="10" t="s">
        <v>86</v>
      </c>
      <c r="BH19" s="10" t="s">
        <v>87</v>
      </c>
      <c r="BI19" s="10"/>
      <c r="BJ19" s="10"/>
      <c r="BK19" s="10"/>
      <c r="BL19" s="10"/>
      <c r="BM19" s="10"/>
      <c r="BN19" s="10" t="s">
        <v>88</v>
      </c>
      <c r="BO19" s="10" t="s">
        <v>70</v>
      </c>
      <c r="BP19" s="10" t="s">
        <v>83</v>
      </c>
      <c r="BQ19" s="10" t="s">
        <v>84</v>
      </c>
      <c r="BR19" s="10" t="s">
        <v>70</v>
      </c>
      <c r="BS19" s="10" t="s">
        <v>83</v>
      </c>
      <c r="BT19" s="10" t="s">
        <v>84</v>
      </c>
      <c r="BU19" s="10">
        <v>710002931126465</v>
      </c>
      <c r="BV19" s="10" t="s">
        <v>85</v>
      </c>
      <c r="BW19" s="10">
        <v>0</v>
      </c>
      <c r="BX19" s="10">
        <v>0</v>
      </c>
      <c r="BY19" s="10">
        <v>73</v>
      </c>
      <c r="BZ19" s="10">
        <v>0</v>
      </c>
      <c r="CA19" s="10">
        <v>0</v>
      </c>
      <c r="CB19" s="10">
        <v>54</v>
      </c>
    </row>
    <row r="20" spans="1:80" s="3" customFormat="1" ht="19.5" customHeight="1" x14ac:dyDescent="0.25">
      <c r="A20" s="1" t="s">
        <v>196</v>
      </c>
      <c r="B20" s="2" t="s">
        <v>465</v>
      </c>
      <c r="C20" s="2" t="s">
        <v>22</v>
      </c>
      <c r="D20" s="2"/>
      <c r="E20" s="2"/>
      <c r="F20" s="2"/>
      <c r="G20" s="2"/>
      <c r="H20" s="2">
        <v>661</v>
      </c>
      <c r="I20" s="2" t="s">
        <v>498</v>
      </c>
      <c r="J20" s="2">
        <v>920</v>
      </c>
      <c r="K20" s="2">
        <v>34.1</v>
      </c>
      <c r="L20" s="2">
        <v>-0.03</v>
      </c>
      <c r="M20" s="2">
        <v>34.5</v>
      </c>
      <c r="N20" s="2">
        <v>0.05</v>
      </c>
      <c r="O20" s="2">
        <f>SUM(K20+M20)</f>
        <v>68.599999999999994</v>
      </c>
      <c r="P20" s="2">
        <v>-11</v>
      </c>
      <c r="Q20" s="2">
        <v>416</v>
      </c>
      <c r="R20" s="2">
        <v>555</v>
      </c>
      <c r="S20" s="2">
        <v>73</v>
      </c>
      <c r="T20" s="2">
        <v>4.5999999999999996</v>
      </c>
      <c r="U20" s="2">
        <v>-0.4</v>
      </c>
      <c r="V20" s="2">
        <v>1.2</v>
      </c>
      <c r="W20" s="2">
        <v>1.8</v>
      </c>
      <c r="X20" s="2">
        <v>0.15</v>
      </c>
      <c r="Y20" s="2">
        <v>0.5</v>
      </c>
      <c r="Z20" s="2">
        <v>0.06</v>
      </c>
      <c r="AA20" s="2">
        <v>0.05</v>
      </c>
      <c r="AB20" s="4">
        <v>1.1200000000000001</v>
      </c>
      <c r="AC20" s="2">
        <v>-0.12</v>
      </c>
      <c r="AD20" s="2">
        <v>-0.08</v>
      </c>
      <c r="AE20" s="2">
        <v>1.27</v>
      </c>
      <c r="AF20" s="2">
        <v>1.05</v>
      </c>
      <c r="AG20" s="2">
        <v>0.39</v>
      </c>
      <c r="AH20" s="2">
        <v>-0.15</v>
      </c>
      <c r="AI20" s="2">
        <v>-0.01</v>
      </c>
      <c r="AJ20" s="2">
        <v>0.05</v>
      </c>
      <c r="AK20" s="2">
        <v>0.97</v>
      </c>
      <c r="AL20" s="2">
        <v>0.2</v>
      </c>
      <c r="AM20" s="2">
        <v>0.47</v>
      </c>
      <c r="AN20" s="2">
        <v>-0.48</v>
      </c>
      <c r="AO20" s="2">
        <v>1.67</v>
      </c>
      <c r="AP20" s="2">
        <v>1.1200000000000001</v>
      </c>
      <c r="AQ20" s="2">
        <v>0.42</v>
      </c>
      <c r="AR20" s="2">
        <v>-0.68</v>
      </c>
      <c r="AS20" s="2">
        <v>0.24</v>
      </c>
      <c r="AT20" s="2">
        <v>1.46</v>
      </c>
      <c r="AU20" s="2">
        <v>7</v>
      </c>
      <c r="AV20" s="2">
        <v>-1</v>
      </c>
      <c r="AW20" s="2">
        <v>1.3</v>
      </c>
      <c r="AX20" s="2">
        <v>0</v>
      </c>
      <c r="AY20" s="2">
        <v>2.4</v>
      </c>
      <c r="AZ20" s="2">
        <v>114</v>
      </c>
      <c r="BA20" s="2">
        <v>-1</v>
      </c>
      <c r="BB20" s="2">
        <v>3.1</v>
      </c>
      <c r="BC20" s="2">
        <v>78</v>
      </c>
      <c r="BD20" s="2"/>
      <c r="BE20" s="2" t="s">
        <v>22</v>
      </c>
      <c r="BF20" s="2"/>
      <c r="BG20" s="2" t="s">
        <v>200</v>
      </c>
      <c r="BH20" s="2" t="s">
        <v>201</v>
      </c>
      <c r="BI20" s="2" t="s">
        <v>202</v>
      </c>
      <c r="BJ20" s="2"/>
      <c r="BK20" s="2"/>
      <c r="BL20" s="2"/>
      <c r="BM20" s="2"/>
      <c r="BN20" s="2" t="s">
        <v>203</v>
      </c>
      <c r="BO20" s="2" t="s">
        <v>197</v>
      </c>
      <c r="BP20" s="2" t="s">
        <v>81</v>
      </c>
      <c r="BQ20" s="2" t="s">
        <v>198</v>
      </c>
      <c r="BR20" s="2" t="s">
        <v>197</v>
      </c>
      <c r="BS20" s="2" t="s">
        <v>81</v>
      </c>
      <c r="BT20" s="2" t="s">
        <v>198</v>
      </c>
      <c r="BU20" s="2">
        <v>650003235932953</v>
      </c>
      <c r="BV20" s="2" t="s">
        <v>199</v>
      </c>
      <c r="BW20" s="2"/>
      <c r="BX20" s="2"/>
      <c r="BY20" s="2"/>
      <c r="BZ20" s="2"/>
      <c r="CA20" s="2"/>
      <c r="CB20" s="2"/>
    </row>
    <row r="21" spans="1:80" s="3" customFormat="1" ht="19.5" customHeight="1" x14ac:dyDescent="0.25">
      <c r="A21" s="9" t="s">
        <v>359</v>
      </c>
      <c r="B21" s="10" t="s">
        <v>465</v>
      </c>
      <c r="C21" s="10" t="s">
        <v>22</v>
      </c>
      <c r="D21" s="10" t="s">
        <v>22</v>
      </c>
      <c r="E21" s="10"/>
      <c r="F21" s="10"/>
      <c r="G21" s="10"/>
      <c r="H21" s="10">
        <v>637</v>
      </c>
      <c r="I21" s="10" t="s">
        <v>498</v>
      </c>
      <c r="J21" s="10">
        <v>381</v>
      </c>
      <c r="K21" s="10">
        <v>15.9</v>
      </c>
      <c r="L21" s="10">
        <v>0.01</v>
      </c>
      <c r="M21" s="10">
        <v>19.3</v>
      </c>
      <c r="N21" s="10">
        <v>0.08</v>
      </c>
      <c r="O21" s="10">
        <f>SUM(K21+M21)</f>
        <v>35.200000000000003</v>
      </c>
      <c r="P21" s="10">
        <v>-27</v>
      </c>
      <c r="Q21" s="10">
        <v>473</v>
      </c>
      <c r="R21" s="10">
        <v>611</v>
      </c>
      <c r="S21" s="10">
        <v>168</v>
      </c>
      <c r="T21" s="10">
        <v>8.6999999999999993</v>
      </c>
      <c r="U21" s="10">
        <v>-0.1</v>
      </c>
      <c r="V21" s="10">
        <v>1</v>
      </c>
      <c r="W21" s="10">
        <v>2</v>
      </c>
      <c r="X21" s="10">
        <v>1.7</v>
      </c>
      <c r="Y21" s="10">
        <v>1.99</v>
      </c>
      <c r="Z21" s="10">
        <v>1.43</v>
      </c>
      <c r="AA21" s="10">
        <v>-0.18</v>
      </c>
      <c r="AB21" s="10">
        <v>-0.79</v>
      </c>
      <c r="AC21" s="10">
        <v>-1.25</v>
      </c>
      <c r="AD21" s="10">
        <v>-0.3</v>
      </c>
      <c r="AE21" s="10">
        <v>0.26</v>
      </c>
      <c r="AF21" s="10">
        <v>0.15</v>
      </c>
      <c r="AG21" s="10">
        <v>-0.69</v>
      </c>
      <c r="AH21" s="10">
        <v>0.55000000000000004</v>
      </c>
      <c r="AI21" s="10">
        <v>2.1</v>
      </c>
      <c r="AJ21" s="10">
        <v>2.13</v>
      </c>
      <c r="AK21" s="10">
        <v>-0.26</v>
      </c>
      <c r="AL21" s="10">
        <v>1.54</v>
      </c>
      <c r="AM21" s="10">
        <v>0.26</v>
      </c>
      <c r="AN21" s="10">
        <v>0.28999999999999998</v>
      </c>
      <c r="AO21" s="10">
        <v>-0.65</v>
      </c>
      <c r="AP21" s="10">
        <v>0.21</v>
      </c>
      <c r="AQ21" s="10">
        <v>0.21</v>
      </c>
      <c r="AR21" s="10">
        <v>0.9</v>
      </c>
      <c r="AS21" s="10">
        <v>1.3</v>
      </c>
      <c r="AT21" s="10">
        <v>0.19</v>
      </c>
      <c r="AU21" s="10">
        <v>-6</v>
      </c>
      <c r="AV21" s="10">
        <v>-2</v>
      </c>
      <c r="AW21" s="10">
        <v>3.3</v>
      </c>
      <c r="AX21" s="10">
        <v>2.9</v>
      </c>
      <c r="AY21" s="10">
        <v>-0.2</v>
      </c>
      <c r="AZ21" s="10">
        <v>312</v>
      </c>
      <c r="BA21" s="10">
        <v>0</v>
      </c>
      <c r="BB21" s="10">
        <v>2.8</v>
      </c>
      <c r="BC21" s="10">
        <v>83</v>
      </c>
      <c r="BD21" s="10" t="s">
        <v>22</v>
      </c>
      <c r="BE21" s="10"/>
      <c r="BF21" s="10"/>
      <c r="BG21" s="10" t="s">
        <v>364</v>
      </c>
      <c r="BH21" s="10" t="s">
        <v>365</v>
      </c>
      <c r="BI21" s="10" t="s">
        <v>366</v>
      </c>
      <c r="BJ21" s="10" t="s">
        <v>367</v>
      </c>
      <c r="BK21" s="10"/>
      <c r="BL21" s="10"/>
      <c r="BM21" s="10"/>
      <c r="BN21" s="10"/>
      <c r="BO21" s="10" t="s">
        <v>360</v>
      </c>
      <c r="BP21" s="10" t="s">
        <v>361</v>
      </c>
      <c r="BQ21" s="10" t="s">
        <v>362</v>
      </c>
      <c r="BR21" s="10" t="s">
        <v>360</v>
      </c>
      <c r="BS21" s="10" t="s">
        <v>361</v>
      </c>
      <c r="BT21" s="10" t="s">
        <v>362</v>
      </c>
      <c r="BU21" s="10">
        <v>600001407012703</v>
      </c>
      <c r="BV21" s="10" t="s">
        <v>363</v>
      </c>
      <c r="BW21" s="10">
        <v>0</v>
      </c>
      <c r="BX21" s="10">
        <v>0</v>
      </c>
      <c r="BY21" s="10">
        <v>74</v>
      </c>
      <c r="BZ21" s="10">
        <v>0</v>
      </c>
      <c r="CA21" s="10">
        <v>0</v>
      </c>
      <c r="CB21" s="10">
        <v>58</v>
      </c>
    </row>
    <row r="22" spans="1:80" s="3" customFormat="1" ht="19.5" customHeight="1" x14ac:dyDescent="0.25">
      <c r="A22" s="1" t="s">
        <v>89</v>
      </c>
      <c r="B22" s="2" t="s">
        <v>487</v>
      </c>
      <c r="C22" s="2" t="s">
        <v>22</v>
      </c>
      <c r="D22" s="2"/>
      <c r="E22" s="2"/>
      <c r="F22" s="2"/>
      <c r="G22" s="2"/>
      <c r="H22" s="5">
        <v>564</v>
      </c>
      <c r="I22" s="8">
        <v>3195</v>
      </c>
      <c r="J22" s="2">
        <v>955</v>
      </c>
      <c r="K22" s="2">
        <v>33.1</v>
      </c>
      <c r="L22" s="2">
        <v>-0.06</v>
      </c>
      <c r="M22" s="2">
        <v>25.9</v>
      </c>
      <c r="N22" s="2">
        <v>-0.06</v>
      </c>
      <c r="O22" s="2">
        <f>SUM(K22+M22)</f>
        <v>59</v>
      </c>
      <c r="P22" s="2">
        <v>-25</v>
      </c>
      <c r="Q22" s="2">
        <v>297</v>
      </c>
      <c r="R22" s="2">
        <v>486</v>
      </c>
      <c r="S22" s="2">
        <v>125</v>
      </c>
      <c r="T22" s="2">
        <v>4</v>
      </c>
      <c r="U22" s="2">
        <v>-0.6</v>
      </c>
      <c r="V22" s="2">
        <v>2</v>
      </c>
      <c r="W22" s="2">
        <v>-1</v>
      </c>
      <c r="X22" s="4">
        <v>2.0099999999999998</v>
      </c>
      <c r="Y22" s="4">
        <v>2.56</v>
      </c>
      <c r="Z22" s="2">
        <v>1.1399999999999999</v>
      </c>
      <c r="AA22" s="2">
        <v>1.8</v>
      </c>
      <c r="AB22" s="2">
        <v>0.77</v>
      </c>
      <c r="AC22" s="4">
        <v>1.1200000000000001</v>
      </c>
      <c r="AD22" s="2">
        <v>2</v>
      </c>
      <c r="AE22" s="2">
        <v>0.88</v>
      </c>
      <c r="AF22" s="2">
        <v>1.95</v>
      </c>
      <c r="AG22" s="2">
        <v>-0.54</v>
      </c>
      <c r="AH22" s="2">
        <v>-0.33</v>
      </c>
      <c r="AI22" s="2">
        <v>2.17</v>
      </c>
      <c r="AJ22" s="2">
        <v>2.5099999999999998</v>
      </c>
      <c r="AK22" s="2">
        <v>1.59</v>
      </c>
      <c r="AL22" s="2">
        <v>1.87</v>
      </c>
      <c r="AM22" s="2">
        <v>0.26</v>
      </c>
      <c r="AN22" s="2">
        <v>0.2</v>
      </c>
      <c r="AO22" s="2">
        <v>0.28000000000000003</v>
      </c>
      <c r="AP22" s="2">
        <v>-0.18</v>
      </c>
      <c r="AQ22" s="2">
        <v>1.78</v>
      </c>
      <c r="AR22" s="2">
        <v>0.09</v>
      </c>
      <c r="AS22" s="2">
        <v>0.87</v>
      </c>
      <c r="AT22" s="2">
        <v>-0.4</v>
      </c>
      <c r="AU22" s="2">
        <v>18</v>
      </c>
      <c r="AV22" s="2">
        <v>-2</v>
      </c>
      <c r="AW22" s="2">
        <v>-1.8</v>
      </c>
      <c r="AX22" s="2">
        <v>3.7</v>
      </c>
      <c r="AY22" s="2">
        <v>0.9</v>
      </c>
      <c r="AZ22" s="2">
        <v>225</v>
      </c>
      <c r="BA22" s="2">
        <v>-2</v>
      </c>
      <c r="BB22" s="2">
        <v>2.2000000000000002</v>
      </c>
      <c r="BC22" s="2">
        <v>-68</v>
      </c>
      <c r="BD22" s="2" t="s">
        <v>22</v>
      </c>
      <c r="BE22" s="2"/>
      <c r="BF22" s="2"/>
      <c r="BG22" s="2" t="s">
        <v>473</v>
      </c>
      <c r="BH22" s="2" t="s">
        <v>474</v>
      </c>
      <c r="BI22" s="2" t="s">
        <v>475</v>
      </c>
      <c r="BJ22" s="2" t="s">
        <v>476</v>
      </c>
      <c r="BK22" s="2"/>
      <c r="BL22" s="2"/>
      <c r="BM22" s="2"/>
      <c r="BN22" s="2" t="s">
        <v>94</v>
      </c>
      <c r="BO22" s="2" t="s">
        <v>90</v>
      </c>
      <c r="BP22" s="2" t="s">
        <v>91</v>
      </c>
      <c r="BQ22" s="2" t="s">
        <v>92</v>
      </c>
      <c r="BR22" s="2" t="s">
        <v>90</v>
      </c>
      <c r="BS22" s="2" t="s">
        <v>91</v>
      </c>
      <c r="BT22" s="2" t="s">
        <v>92</v>
      </c>
      <c r="BU22" s="2">
        <v>710007253843259</v>
      </c>
      <c r="BV22" s="2" t="s">
        <v>93</v>
      </c>
      <c r="BW22" s="2"/>
      <c r="BX22" s="2"/>
      <c r="BY22" s="2"/>
      <c r="BZ22" s="2"/>
      <c r="CA22" s="2"/>
      <c r="CB22" s="2"/>
    </row>
    <row r="23" spans="1:80" ht="19.5" customHeight="1" x14ac:dyDescent="0.25">
      <c r="A23" s="1" t="s">
        <v>95</v>
      </c>
      <c r="B23" s="2" t="s">
        <v>466</v>
      </c>
      <c r="C23" s="2"/>
      <c r="D23" s="2"/>
      <c r="E23" s="2"/>
      <c r="F23" s="2"/>
      <c r="G23" s="2"/>
      <c r="H23" s="2">
        <v>518</v>
      </c>
      <c r="I23" s="4">
        <v>3034</v>
      </c>
      <c r="J23" s="2">
        <v>618</v>
      </c>
      <c r="K23" s="2">
        <v>25.7</v>
      </c>
      <c r="L23" s="2">
        <v>0.01</v>
      </c>
      <c r="M23" s="2">
        <v>29.1</v>
      </c>
      <c r="N23" s="2">
        <v>0.1</v>
      </c>
      <c r="O23" s="2">
        <f>SUM(K23+M23)</f>
        <v>54.8</v>
      </c>
      <c r="P23" s="2">
        <v>-20</v>
      </c>
      <c r="Q23" s="2">
        <v>404</v>
      </c>
      <c r="R23" s="2">
        <v>510</v>
      </c>
      <c r="S23" s="2">
        <v>21</v>
      </c>
      <c r="T23" s="2">
        <v>4.5999999999999996</v>
      </c>
      <c r="U23" s="2">
        <v>0.5</v>
      </c>
      <c r="V23" s="2">
        <v>1.1000000000000001</v>
      </c>
      <c r="W23" s="2">
        <v>-0.2</v>
      </c>
      <c r="X23" s="2">
        <v>-0.4</v>
      </c>
      <c r="Y23" s="2">
        <v>0.74</v>
      </c>
      <c r="Z23" s="2">
        <v>-0.79</v>
      </c>
      <c r="AA23" s="2">
        <v>0.56000000000000005</v>
      </c>
      <c r="AB23" s="2">
        <v>0.02</v>
      </c>
      <c r="AC23" s="2">
        <v>-1.74</v>
      </c>
      <c r="AD23" s="2">
        <v>-0.23</v>
      </c>
      <c r="AE23" s="2">
        <v>-0.42</v>
      </c>
      <c r="AF23" s="2">
        <v>0.57999999999999996</v>
      </c>
      <c r="AG23" s="2">
        <v>-1.03</v>
      </c>
      <c r="AH23" s="2">
        <v>0.24</v>
      </c>
      <c r="AI23" s="2">
        <v>0.61</v>
      </c>
      <c r="AJ23" s="2">
        <v>1.77</v>
      </c>
      <c r="AK23" s="2">
        <v>0.34</v>
      </c>
      <c r="AL23" s="2">
        <v>0.98</v>
      </c>
      <c r="AM23" s="2">
        <v>-0.27</v>
      </c>
      <c r="AN23" s="2">
        <v>-1.84</v>
      </c>
      <c r="AO23" s="2">
        <v>-0.18</v>
      </c>
      <c r="AP23" s="2">
        <v>0.18</v>
      </c>
      <c r="AQ23" s="2">
        <v>-0.63</v>
      </c>
      <c r="AR23" s="2">
        <v>-0.01</v>
      </c>
      <c r="AS23" s="2">
        <v>-0.17</v>
      </c>
      <c r="AT23" s="2">
        <v>0.78</v>
      </c>
      <c r="AU23" s="2">
        <v>5</v>
      </c>
      <c r="AV23" s="2">
        <v>0</v>
      </c>
      <c r="AW23" s="2">
        <v>0.5</v>
      </c>
      <c r="AX23" s="2">
        <v>0.4</v>
      </c>
      <c r="AY23" s="2">
        <v>1.4</v>
      </c>
      <c r="AZ23" s="2">
        <v>94</v>
      </c>
      <c r="BA23" s="2">
        <v>-1</v>
      </c>
      <c r="BB23" s="2">
        <v>2</v>
      </c>
      <c r="BC23" s="2">
        <v>-18</v>
      </c>
      <c r="BD23" s="2"/>
      <c r="BE23" s="2"/>
      <c r="BF23" s="2"/>
      <c r="BG23" s="2" t="s">
        <v>100</v>
      </c>
      <c r="BH23" s="2" t="s">
        <v>56</v>
      </c>
      <c r="BI23" s="2"/>
      <c r="BJ23" s="2"/>
      <c r="BK23" s="2"/>
      <c r="BL23" s="2"/>
      <c r="BM23" s="2"/>
      <c r="BN23" s="2" t="s">
        <v>101</v>
      </c>
      <c r="BO23" s="2" t="s">
        <v>96</v>
      </c>
      <c r="BP23" s="2" t="s">
        <v>97</v>
      </c>
      <c r="BQ23" s="2" t="s">
        <v>98</v>
      </c>
      <c r="BR23" s="2" t="s">
        <v>96</v>
      </c>
      <c r="BS23" s="2" t="s">
        <v>97</v>
      </c>
      <c r="BT23" s="2" t="s">
        <v>98</v>
      </c>
      <c r="BU23" s="2">
        <v>710005638856206</v>
      </c>
      <c r="BV23" s="2" t="s">
        <v>99</v>
      </c>
      <c r="BW23" s="2">
        <v>0</v>
      </c>
      <c r="BX23" s="2">
        <v>0</v>
      </c>
      <c r="BY23" s="2">
        <v>74</v>
      </c>
      <c r="BZ23" s="2">
        <v>0</v>
      </c>
      <c r="CA23" s="2">
        <v>0</v>
      </c>
      <c r="CB23" s="2">
        <v>58</v>
      </c>
    </row>
    <row r="24" spans="1:80" ht="19.5" customHeight="1" x14ac:dyDescent="0.25">
      <c r="A24" s="1" t="s">
        <v>229</v>
      </c>
      <c r="B24" s="2" t="s">
        <v>467</v>
      </c>
      <c r="C24" s="2" t="s">
        <v>22</v>
      </c>
      <c r="D24" s="2" t="s">
        <v>22</v>
      </c>
      <c r="E24" s="2"/>
      <c r="F24" s="2" t="s">
        <v>22</v>
      </c>
      <c r="G24" s="2"/>
      <c r="H24" s="2">
        <v>572</v>
      </c>
      <c r="I24" s="2">
        <v>2929</v>
      </c>
      <c r="J24" s="2">
        <v>854</v>
      </c>
      <c r="K24" s="2">
        <v>21.9</v>
      </c>
      <c r="L24" s="2">
        <v>-0.13</v>
      </c>
      <c r="M24" s="2">
        <v>29.3</v>
      </c>
      <c r="N24" s="2">
        <v>0.01</v>
      </c>
      <c r="O24" s="2">
        <f>SUM(K24+M24)</f>
        <v>51.2</v>
      </c>
      <c r="P24" s="2">
        <v>-22</v>
      </c>
      <c r="Q24" s="2">
        <v>300</v>
      </c>
      <c r="R24" s="2">
        <v>457</v>
      </c>
      <c r="S24" s="2">
        <v>119</v>
      </c>
      <c r="T24" s="2">
        <v>1.3</v>
      </c>
      <c r="U24" s="2">
        <v>-1</v>
      </c>
      <c r="V24" s="2">
        <v>1.5</v>
      </c>
      <c r="W24" s="2">
        <v>0</v>
      </c>
      <c r="X24" s="4">
        <v>1.8</v>
      </c>
      <c r="Y24" s="4">
        <v>1.9</v>
      </c>
      <c r="Z24" s="2">
        <v>1.17</v>
      </c>
      <c r="AA24" s="2">
        <v>0.74</v>
      </c>
      <c r="AB24" s="2">
        <v>0.89</v>
      </c>
      <c r="AC24" s="2">
        <v>-0.11</v>
      </c>
      <c r="AD24" s="2">
        <v>1.1200000000000001</v>
      </c>
      <c r="AE24" s="2">
        <v>0.93</v>
      </c>
      <c r="AF24" s="2">
        <v>1.44</v>
      </c>
      <c r="AG24" s="2">
        <v>1.33</v>
      </c>
      <c r="AH24" s="2">
        <v>-0.68</v>
      </c>
      <c r="AI24" s="2">
        <v>1.26</v>
      </c>
      <c r="AJ24" s="2">
        <v>1.62</v>
      </c>
      <c r="AK24" s="2">
        <v>0.11</v>
      </c>
      <c r="AL24" s="2">
        <v>1.08</v>
      </c>
      <c r="AM24" s="2">
        <v>1.42</v>
      </c>
      <c r="AN24" s="2">
        <v>-0.52</v>
      </c>
      <c r="AO24" s="2">
        <v>0.32</v>
      </c>
      <c r="AP24" s="2">
        <v>0.6</v>
      </c>
      <c r="AQ24" s="2">
        <v>0.36</v>
      </c>
      <c r="AR24" s="2">
        <v>0.32</v>
      </c>
      <c r="AS24" s="2">
        <v>1.66</v>
      </c>
      <c r="AT24" s="2">
        <v>-0.09</v>
      </c>
      <c r="AU24" s="2">
        <v>10</v>
      </c>
      <c r="AV24" s="2">
        <v>-1</v>
      </c>
      <c r="AW24" s="2">
        <v>1.8</v>
      </c>
      <c r="AX24" s="2">
        <v>0.9</v>
      </c>
      <c r="AY24" s="2">
        <v>1.4</v>
      </c>
      <c r="AZ24" s="2">
        <v>171</v>
      </c>
      <c r="BA24" s="2">
        <v>-3</v>
      </c>
      <c r="BB24" s="2">
        <v>2.7</v>
      </c>
      <c r="BC24" s="2">
        <v>56</v>
      </c>
      <c r="BD24" s="2"/>
      <c r="BE24" s="2"/>
      <c r="BF24" s="2"/>
      <c r="BG24" s="2" t="s">
        <v>233</v>
      </c>
      <c r="BH24" s="2" t="s">
        <v>234</v>
      </c>
      <c r="BI24" s="2" t="s">
        <v>235</v>
      </c>
      <c r="BJ24" s="2" t="s">
        <v>236</v>
      </c>
      <c r="BK24" s="2"/>
      <c r="BL24" s="2"/>
      <c r="BM24" s="2"/>
      <c r="BN24" s="2" t="s">
        <v>237</v>
      </c>
      <c r="BO24" s="2" t="s">
        <v>205</v>
      </c>
      <c r="BP24" s="2" t="s">
        <v>230</v>
      </c>
      <c r="BQ24" s="2" t="s">
        <v>231</v>
      </c>
      <c r="BR24" s="2" t="s">
        <v>205</v>
      </c>
      <c r="BS24" s="2" t="s">
        <v>230</v>
      </c>
      <c r="BT24" s="2" t="s">
        <v>231</v>
      </c>
      <c r="BU24" s="2">
        <v>63000947702687</v>
      </c>
      <c r="BV24" s="2" t="s">
        <v>232</v>
      </c>
      <c r="BW24" s="2">
        <v>0</v>
      </c>
      <c r="BX24" s="2">
        <v>0</v>
      </c>
      <c r="BY24" s="2">
        <v>73</v>
      </c>
      <c r="BZ24" s="2">
        <v>0</v>
      </c>
      <c r="CA24" s="2">
        <v>0</v>
      </c>
      <c r="CB24" s="2">
        <v>55</v>
      </c>
    </row>
    <row r="25" spans="1:80" ht="19.5" customHeight="1" x14ac:dyDescent="0.25">
      <c r="A25" s="9" t="s">
        <v>389</v>
      </c>
      <c r="B25" s="10" t="s">
        <v>465</v>
      </c>
      <c r="C25" s="10" t="s">
        <v>22</v>
      </c>
      <c r="D25" s="10" t="s">
        <v>22</v>
      </c>
      <c r="E25" s="10" t="s">
        <v>22</v>
      </c>
      <c r="F25" s="10" t="s">
        <v>22</v>
      </c>
      <c r="G25" s="10" t="s">
        <v>22</v>
      </c>
      <c r="H25" s="10">
        <v>699</v>
      </c>
      <c r="I25" s="10" t="s">
        <v>498</v>
      </c>
      <c r="J25" s="10">
        <v>832</v>
      </c>
      <c r="K25" s="10">
        <v>38.6</v>
      </c>
      <c r="L25" s="10">
        <v>0.06</v>
      </c>
      <c r="M25" s="10">
        <v>29</v>
      </c>
      <c r="N25" s="10">
        <v>0.02</v>
      </c>
      <c r="O25" s="10">
        <f>SUM(K25+M25)</f>
        <v>67.599999999999994</v>
      </c>
      <c r="P25" s="10">
        <v>-8</v>
      </c>
      <c r="Q25" s="10">
        <v>484</v>
      </c>
      <c r="R25" s="10">
        <v>620</v>
      </c>
      <c r="S25" s="10">
        <v>134</v>
      </c>
      <c r="T25" s="10">
        <v>1.4</v>
      </c>
      <c r="U25" s="10">
        <v>0.3</v>
      </c>
      <c r="V25" s="10">
        <v>0.8</v>
      </c>
      <c r="W25" s="10">
        <v>1.7</v>
      </c>
      <c r="X25" s="10">
        <v>1.46</v>
      </c>
      <c r="Y25" s="10">
        <v>1.42</v>
      </c>
      <c r="Z25" s="10">
        <v>1.5</v>
      </c>
      <c r="AA25" s="10">
        <v>-1.59</v>
      </c>
      <c r="AB25" s="10">
        <v>-0.84</v>
      </c>
      <c r="AC25" s="10">
        <v>-1.61</v>
      </c>
      <c r="AD25" s="10">
        <v>0.04</v>
      </c>
      <c r="AE25" s="10">
        <v>0.31</v>
      </c>
      <c r="AF25" s="10">
        <v>0.22</v>
      </c>
      <c r="AG25" s="10">
        <v>0.85</v>
      </c>
      <c r="AH25" s="10">
        <v>-0.56000000000000005</v>
      </c>
      <c r="AI25" s="10">
        <v>1.02</v>
      </c>
      <c r="AJ25" s="10">
        <v>0.99</v>
      </c>
      <c r="AK25" s="10">
        <v>0.06</v>
      </c>
      <c r="AL25" s="10">
        <v>1.1599999999999999</v>
      </c>
      <c r="AM25" s="10">
        <v>0.06</v>
      </c>
      <c r="AN25" s="10">
        <v>-0.26</v>
      </c>
      <c r="AO25" s="10">
        <v>-1.05</v>
      </c>
      <c r="AP25" s="10">
        <v>-1.03</v>
      </c>
      <c r="AQ25" s="10">
        <v>0.87</v>
      </c>
      <c r="AR25" s="10">
        <v>1.33</v>
      </c>
      <c r="AS25" s="10">
        <v>1.86</v>
      </c>
      <c r="AT25" s="10">
        <v>-0.11</v>
      </c>
      <c r="AU25" s="10">
        <v>-21</v>
      </c>
      <c r="AV25" s="10">
        <v>0</v>
      </c>
      <c r="AW25" s="10">
        <v>2.2000000000000002</v>
      </c>
      <c r="AX25" s="10">
        <v>0.9</v>
      </c>
      <c r="AY25" s="10">
        <v>-0.1</v>
      </c>
      <c r="AZ25" s="10">
        <v>153</v>
      </c>
      <c r="BA25" s="10">
        <v>-3</v>
      </c>
      <c r="BB25" s="10">
        <v>3.7</v>
      </c>
      <c r="BC25" s="10">
        <v>172</v>
      </c>
      <c r="BD25" s="10" t="s">
        <v>22</v>
      </c>
      <c r="BE25" s="10"/>
      <c r="BF25" s="10"/>
      <c r="BG25" s="10" t="s">
        <v>393</v>
      </c>
      <c r="BH25" s="10" t="s">
        <v>394</v>
      </c>
      <c r="BI25" s="10" t="s">
        <v>395</v>
      </c>
      <c r="BJ25" s="10" t="s">
        <v>396</v>
      </c>
      <c r="BK25" s="10"/>
      <c r="BL25" s="10"/>
      <c r="BM25" s="10"/>
      <c r="BN25" s="10" t="s">
        <v>397</v>
      </c>
      <c r="BO25" s="10" t="s">
        <v>390</v>
      </c>
      <c r="BP25" s="10" t="s">
        <v>275</v>
      </c>
      <c r="BQ25" s="10" t="s">
        <v>391</v>
      </c>
      <c r="BR25" s="10" t="s">
        <v>390</v>
      </c>
      <c r="BS25" s="10" t="s">
        <v>275</v>
      </c>
      <c r="BT25" s="10" t="s">
        <v>391</v>
      </c>
      <c r="BU25" s="10">
        <v>60000365971011</v>
      </c>
      <c r="BV25" s="10" t="s">
        <v>392</v>
      </c>
      <c r="BW25" s="10">
        <v>211</v>
      </c>
      <c r="BX25" s="10">
        <v>34</v>
      </c>
      <c r="BY25" s="10">
        <v>97</v>
      </c>
      <c r="BZ25" s="10">
        <v>62</v>
      </c>
      <c r="CA25" s="10">
        <v>12</v>
      </c>
      <c r="CB25" s="10">
        <v>85</v>
      </c>
    </row>
    <row r="26" spans="1:80" s="3" customFormat="1" ht="19.5" customHeight="1" x14ac:dyDescent="0.25">
      <c r="A26" s="1" t="s">
        <v>204</v>
      </c>
      <c r="B26" s="2" t="s">
        <v>465</v>
      </c>
      <c r="C26" s="2" t="s">
        <v>22</v>
      </c>
      <c r="D26" s="2" t="s">
        <v>22</v>
      </c>
      <c r="E26" s="2"/>
      <c r="F26" s="2"/>
      <c r="G26" s="2" t="s">
        <v>22</v>
      </c>
      <c r="H26" s="6">
        <v>502</v>
      </c>
      <c r="I26" s="6">
        <v>2906</v>
      </c>
      <c r="J26" s="2">
        <v>761</v>
      </c>
      <c r="K26" s="2">
        <v>25.4</v>
      </c>
      <c r="L26" s="2">
        <v>-0.06</v>
      </c>
      <c r="M26" s="2">
        <v>27.1</v>
      </c>
      <c r="N26" s="2">
        <v>0.02</v>
      </c>
      <c r="O26" s="2">
        <f>SUM(K26+M26)</f>
        <v>52.5</v>
      </c>
      <c r="P26" s="2">
        <v>-22</v>
      </c>
      <c r="Q26" s="2">
        <v>298</v>
      </c>
      <c r="R26" s="2">
        <v>429</v>
      </c>
      <c r="S26" s="2">
        <v>70</v>
      </c>
      <c r="T26" s="2">
        <v>2.2000000000000002</v>
      </c>
      <c r="U26" s="2">
        <v>-0.8</v>
      </c>
      <c r="V26" s="2">
        <v>1</v>
      </c>
      <c r="W26" s="2">
        <v>1.3</v>
      </c>
      <c r="X26" s="2">
        <v>1.3</v>
      </c>
      <c r="Y26" s="2">
        <v>1.54</v>
      </c>
      <c r="Z26" s="2">
        <v>0.96</v>
      </c>
      <c r="AA26" s="2">
        <v>1.03</v>
      </c>
      <c r="AB26" s="2">
        <v>0.91</v>
      </c>
      <c r="AC26" s="2">
        <v>0.08</v>
      </c>
      <c r="AD26" s="2">
        <v>0.47</v>
      </c>
      <c r="AE26" s="2">
        <v>0.17</v>
      </c>
      <c r="AF26" s="2">
        <v>1.55</v>
      </c>
      <c r="AG26" s="2">
        <v>0.51</v>
      </c>
      <c r="AH26" s="2">
        <v>0.61</v>
      </c>
      <c r="AI26" s="2">
        <v>0.98</v>
      </c>
      <c r="AJ26" s="2">
        <v>1.29</v>
      </c>
      <c r="AK26" s="2">
        <v>0.33</v>
      </c>
      <c r="AL26" s="2">
        <v>1.23</v>
      </c>
      <c r="AM26" s="2">
        <v>0.97</v>
      </c>
      <c r="AN26" s="2">
        <v>0.83</v>
      </c>
      <c r="AO26" s="2">
        <v>-0.33</v>
      </c>
      <c r="AP26" s="2">
        <v>-0.38</v>
      </c>
      <c r="AQ26" s="2">
        <v>1.2</v>
      </c>
      <c r="AR26" s="2">
        <v>-0.99</v>
      </c>
      <c r="AS26" s="2">
        <v>1.08</v>
      </c>
      <c r="AT26" s="2">
        <v>0.46</v>
      </c>
      <c r="AU26" s="2">
        <v>14</v>
      </c>
      <c r="AV26" s="2">
        <v>-1</v>
      </c>
      <c r="AW26" s="2">
        <v>0.9</v>
      </c>
      <c r="AX26" s="2">
        <v>0</v>
      </c>
      <c r="AY26" s="2">
        <v>0.3</v>
      </c>
      <c r="AZ26" s="2">
        <v>132</v>
      </c>
      <c r="BA26" s="2">
        <v>-4</v>
      </c>
      <c r="BB26" s="2">
        <v>2.1</v>
      </c>
      <c r="BC26" s="2">
        <v>-24</v>
      </c>
      <c r="BD26" s="2"/>
      <c r="BE26" s="2"/>
      <c r="BF26" s="2"/>
      <c r="BG26" s="2" t="s">
        <v>209</v>
      </c>
      <c r="BH26" s="2" t="s">
        <v>210</v>
      </c>
      <c r="BI26" s="2" t="s">
        <v>211</v>
      </c>
      <c r="BJ26" s="2"/>
      <c r="BK26" s="2"/>
      <c r="BL26" s="2"/>
      <c r="BM26" s="2"/>
      <c r="BN26" s="2" t="s">
        <v>212</v>
      </c>
      <c r="BO26" s="2" t="s">
        <v>205</v>
      </c>
      <c r="BP26" s="2" t="s">
        <v>206</v>
      </c>
      <c r="BQ26" s="2" t="s">
        <v>207</v>
      </c>
      <c r="BR26" s="2" t="s">
        <v>205</v>
      </c>
      <c r="BS26" s="2" t="s">
        <v>206</v>
      </c>
      <c r="BT26" s="2" t="s">
        <v>207</v>
      </c>
      <c r="BU26" s="2">
        <v>60001604498469</v>
      </c>
      <c r="BV26" s="2" t="s">
        <v>208</v>
      </c>
      <c r="BW26" s="2">
        <v>0</v>
      </c>
      <c r="BX26" s="2">
        <v>0</v>
      </c>
      <c r="BY26" s="2">
        <v>73</v>
      </c>
      <c r="BZ26" s="2">
        <v>0</v>
      </c>
      <c r="CA26" s="2">
        <v>0</v>
      </c>
      <c r="CB26" s="2">
        <v>55</v>
      </c>
    </row>
    <row r="27" spans="1:80" s="3" customFormat="1" ht="19.5" customHeight="1" x14ac:dyDescent="0.25">
      <c r="A27" s="1" t="s">
        <v>293</v>
      </c>
      <c r="B27" s="2" t="s">
        <v>465</v>
      </c>
      <c r="C27" s="2" t="s">
        <v>22</v>
      </c>
      <c r="D27" s="2"/>
      <c r="E27" s="2"/>
      <c r="F27" s="2" t="s">
        <v>22</v>
      </c>
      <c r="G27" s="2"/>
      <c r="H27" s="2">
        <v>652</v>
      </c>
      <c r="I27" s="4">
        <v>3187</v>
      </c>
      <c r="J27" s="2">
        <v>980</v>
      </c>
      <c r="K27" s="2">
        <v>38.200000000000003</v>
      </c>
      <c r="L27" s="2">
        <v>-0.01</v>
      </c>
      <c r="M27" s="2">
        <v>28.2</v>
      </c>
      <c r="N27" s="2">
        <v>-0.04</v>
      </c>
      <c r="O27" s="2">
        <f>SUM(K27+M27)</f>
        <v>66.400000000000006</v>
      </c>
      <c r="P27" s="2">
        <v>-13</v>
      </c>
      <c r="Q27" s="2">
        <v>364</v>
      </c>
      <c r="R27" s="2">
        <v>520</v>
      </c>
      <c r="S27" s="2">
        <v>101</v>
      </c>
      <c r="T27" s="2">
        <v>4.4000000000000004</v>
      </c>
      <c r="U27" s="2">
        <v>-0.1</v>
      </c>
      <c r="V27" s="2">
        <v>1.4</v>
      </c>
      <c r="W27" s="2">
        <v>1</v>
      </c>
      <c r="X27" s="2">
        <v>1.1599999999999999</v>
      </c>
      <c r="Y27" s="2">
        <v>1.25</v>
      </c>
      <c r="Z27" s="4">
        <v>1.63</v>
      </c>
      <c r="AA27" s="2">
        <v>0.8</v>
      </c>
      <c r="AB27" s="2">
        <v>-7.0000000000000007E-2</v>
      </c>
      <c r="AC27" s="2">
        <v>-0.67</v>
      </c>
      <c r="AD27" s="2">
        <v>0.15</v>
      </c>
      <c r="AE27" s="2">
        <v>0.45</v>
      </c>
      <c r="AF27" s="2">
        <v>-0.13</v>
      </c>
      <c r="AG27" s="2">
        <v>-0.88</v>
      </c>
      <c r="AH27" s="2">
        <v>0.79</v>
      </c>
      <c r="AI27" s="2">
        <v>1.25</v>
      </c>
      <c r="AJ27" s="2">
        <v>1.45</v>
      </c>
      <c r="AK27" s="2">
        <v>0.28999999999999998</v>
      </c>
      <c r="AL27" s="2">
        <v>1.36</v>
      </c>
      <c r="AM27" s="2">
        <v>-0.54</v>
      </c>
      <c r="AN27" s="2">
        <v>1</v>
      </c>
      <c r="AO27" s="2">
        <v>-0.72</v>
      </c>
      <c r="AP27" s="2">
        <v>-0.87</v>
      </c>
      <c r="AQ27" s="2">
        <v>-0.23</v>
      </c>
      <c r="AR27" s="2">
        <v>-0.33</v>
      </c>
      <c r="AS27" s="2">
        <v>1.44</v>
      </c>
      <c r="AT27" s="2">
        <v>0.51</v>
      </c>
      <c r="AU27" s="2">
        <v>6</v>
      </c>
      <c r="AV27" s="2">
        <v>0</v>
      </c>
      <c r="AW27" s="2">
        <v>1.4</v>
      </c>
      <c r="AX27" s="2">
        <v>1.2</v>
      </c>
      <c r="AY27" s="2">
        <v>-0.1</v>
      </c>
      <c r="AZ27" s="2">
        <v>168</v>
      </c>
      <c r="BA27" s="2">
        <v>-2</v>
      </c>
      <c r="BB27" s="2">
        <v>3.1</v>
      </c>
      <c r="BC27" s="2">
        <v>108</v>
      </c>
      <c r="BD27" s="2" t="s">
        <v>22</v>
      </c>
      <c r="BE27" s="2"/>
      <c r="BF27" s="2"/>
      <c r="BG27" s="2" t="s">
        <v>297</v>
      </c>
      <c r="BH27" s="2" t="s">
        <v>298</v>
      </c>
      <c r="BI27" s="2" t="s">
        <v>299</v>
      </c>
      <c r="BJ27" s="2" t="s">
        <v>300</v>
      </c>
      <c r="BK27" s="2"/>
      <c r="BL27" s="2"/>
      <c r="BM27" s="2"/>
      <c r="BN27" s="2" t="s">
        <v>301</v>
      </c>
      <c r="BO27" s="2" t="s">
        <v>275</v>
      </c>
      <c r="BP27" s="2" t="s">
        <v>294</v>
      </c>
      <c r="BQ27" s="2" t="s">
        <v>295</v>
      </c>
      <c r="BR27" s="2" t="s">
        <v>275</v>
      </c>
      <c r="BS27" s="2" t="s">
        <v>294</v>
      </c>
      <c r="BT27" s="2" t="s">
        <v>295</v>
      </c>
      <c r="BU27" s="2">
        <v>60000364200875</v>
      </c>
      <c r="BV27" s="2" t="s">
        <v>296</v>
      </c>
      <c r="BW27" s="2"/>
      <c r="BX27" s="2"/>
      <c r="BY27" s="2"/>
      <c r="BZ27" s="2"/>
      <c r="CA27" s="2"/>
      <c r="CB27" s="2"/>
    </row>
    <row r="28" spans="1:80" s="3" customFormat="1" ht="19.5" customHeight="1" x14ac:dyDescent="0.25">
      <c r="A28" s="9" t="s">
        <v>119</v>
      </c>
      <c r="B28" s="10" t="s">
        <v>466</v>
      </c>
      <c r="C28" s="10" t="s">
        <v>22</v>
      </c>
      <c r="D28" s="10"/>
      <c r="E28" s="10"/>
      <c r="F28" s="10"/>
      <c r="G28" s="10"/>
      <c r="H28" s="12">
        <v>523</v>
      </c>
      <c r="I28" s="12">
        <v>2922</v>
      </c>
      <c r="J28" s="10">
        <v>575</v>
      </c>
      <c r="K28" s="10">
        <v>28.3</v>
      </c>
      <c r="L28" s="10">
        <v>0.06</v>
      </c>
      <c r="M28" s="10">
        <v>21.9</v>
      </c>
      <c r="N28" s="10">
        <v>0.03</v>
      </c>
      <c r="O28" s="10">
        <f>SUM(K28+M28)</f>
        <v>50.2</v>
      </c>
      <c r="P28" s="10">
        <v>-10</v>
      </c>
      <c r="Q28" s="10">
        <v>340</v>
      </c>
      <c r="R28" s="10">
        <v>464</v>
      </c>
      <c r="S28" s="10">
        <v>82</v>
      </c>
      <c r="T28" s="10">
        <v>1.2</v>
      </c>
      <c r="U28" s="10">
        <v>-0.1</v>
      </c>
      <c r="V28" s="10">
        <v>1.3</v>
      </c>
      <c r="W28" s="10">
        <v>0.2</v>
      </c>
      <c r="X28" s="10">
        <v>1.47</v>
      </c>
      <c r="Y28" s="10">
        <v>2.19</v>
      </c>
      <c r="Z28" s="10">
        <v>0.28000000000000003</v>
      </c>
      <c r="AA28" s="10">
        <v>-0.06</v>
      </c>
      <c r="AB28" s="10">
        <v>0.68</v>
      </c>
      <c r="AC28" s="10">
        <v>-0.55000000000000004</v>
      </c>
      <c r="AD28" s="10">
        <v>0.03</v>
      </c>
      <c r="AE28" s="10">
        <v>0.9</v>
      </c>
      <c r="AF28" s="10">
        <v>-0.28999999999999998</v>
      </c>
      <c r="AG28" s="10">
        <v>-1.76</v>
      </c>
      <c r="AH28" s="10">
        <v>1.56</v>
      </c>
      <c r="AI28" s="10">
        <v>2.2599999999999998</v>
      </c>
      <c r="AJ28" s="10">
        <v>2.5499999999999998</v>
      </c>
      <c r="AK28" s="10">
        <v>-0.4</v>
      </c>
      <c r="AL28" s="10">
        <v>1.41</v>
      </c>
      <c r="AM28" s="10">
        <v>0.57999999999999996</v>
      </c>
      <c r="AN28" s="10">
        <v>-0.11</v>
      </c>
      <c r="AO28" s="10">
        <v>-0.13</v>
      </c>
      <c r="AP28" s="10">
        <v>0.51</v>
      </c>
      <c r="AQ28" s="10">
        <v>-0.37</v>
      </c>
      <c r="AR28" s="10">
        <v>-0.43</v>
      </c>
      <c r="AS28" s="10">
        <v>-0.13</v>
      </c>
      <c r="AT28" s="10">
        <v>1.35</v>
      </c>
      <c r="AU28" s="10">
        <v>3</v>
      </c>
      <c r="AV28" s="10">
        <v>-1</v>
      </c>
      <c r="AW28" s="10">
        <v>1.6</v>
      </c>
      <c r="AX28" s="10">
        <v>1.4</v>
      </c>
      <c r="AY28" s="10">
        <v>1.1000000000000001</v>
      </c>
      <c r="AZ28" s="10">
        <v>133</v>
      </c>
      <c r="BA28" s="10">
        <v>1</v>
      </c>
      <c r="BB28" s="10">
        <v>2.4</v>
      </c>
      <c r="BC28" s="10">
        <v>57</v>
      </c>
      <c r="BD28" s="10" t="s">
        <v>22</v>
      </c>
      <c r="BE28" s="10" t="s">
        <v>22</v>
      </c>
      <c r="BF28" s="10"/>
      <c r="BG28" s="10" t="s">
        <v>477</v>
      </c>
      <c r="BH28" s="10" t="s">
        <v>124</v>
      </c>
      <c r="BI28" s="10" t="s">
        <v>125</v>
      </c>
      <c r="BJ28" s="10"/>
      <c r="BK28" s="10"/>
      <c r="BL28" s="10"/>
      <c r="BM28" s="10"/>
      <c r="BN28" s="10" t="s">
        <v>126</v>
      </c>
      <c r="BO28" s="10" t="s">
        <v>120</v>
      </c>
      <c r="BP28" s="10" t="s">
        <v>121</v>
      </c>
      <c r="BQ28" s="10" t="s">
        <v>122</v>
      </c>
      <c r="BR28" s="10" t="s">
        <v>120</v>
      </c>
      <c r="BS28" s="10" t="s">
        <v>121</v>
      </c>
      <c r="BT28" s="10" t="s">
        <v>122</v>
      </c>
      <c r="BU28" s="10">
        <v>653216569383</v>
      </c>
      <c r="BV28" s="10" t="s">
        <v>123</v>
      </c>
      <c r="BW28" s="10">
        <v>696</v>
      </c>
      <c r="BX28" s="10">
        <v>345</v>
      </c>
      <c r="BY28" s="10">
        <v>86</v>
      </c>
      <c r="BZ28" s="10">
        <v>306</v>
      </c>
      <c r="CA28" s="10">
        <v>177</v>
      </c>
      <c r="CB28" s="10">
        <v>73</v>
      </c>
    </row>
    <row r="29" spans="1:80" s="3" customFormat="1" ht="19.5" customHeight="1" x14ac:dyDescent="0.25">
      <c r="A29" s="1" t="s">
        <v>410</v>
      </c>
      <c r="B29" s="2" t="s">
        <v>466</v>
      </c>
      <c r="C29" s="2" t="s">
        <v>22</v>
      </c>
      <c r="D29" s="2"/>
      <c r="E29" s="2"/>
      <c r="F29" s="2"/>
      <c r="G29" s="2"/>
      <c r="H29" s="2">
        <v>553</v>
      </c>
      <c r="I29" s="2" t="s">
        <v>498</v>
      </c>
      <c r="J29" s="2">
        <v>594</v>
      </c>
      <c r="K29" s="2">
        <v>43.2</v>
      </c>
      <c r="L29" s="2">
        <v>0.22</v>
      </c>
      <c r="M29" s="2">
        <v>28.5</v>
      </c>
      <c r="N29" s="2">
        <v>0.1</v>
      </c>
      <c r="O29" s="2">
        <f>SUM(K29+M29)</f>
        <v>71.7</v>
      </c>
      <c r="P29" s="2">
        <v>-16</v>
      </c>
      <c r="Q29" s="2">
        <v>357</v>
      </c>
      <c r="R29" s="2">
        <v>462</v>
      </c>
      <c r="S29" s="2">
        <v>-6</v>
      </c>
      <c r="T29" s="2">
        <v>-2.2000000000000002</v>
      </c>
      <c r="U29" s="2">
        <v>-0.5</v>
      </c>
      <c r="V29" s="2">
        <v>1.2</v>
      </c>
      <c r="W29" s="2">
        <v>2.6</v>
      </c>
      <c r="X29" s="2">
        <v>1.18</v>
      </c>
      <c r="Y29" s="2">
        <v>0.91</v>
      </c>
      <c r="Z29" s="2">
        <v>0.45</v>
      </c>
      <c r="AA29" s="2">
        <v>0.88</v>
      </c>
      <c r="AB29" s="4">
        <v>1.63</v>
      </c>
      <c r="AC29" s="4">
        <v>1.22</v>
      </c>
      <c r="AD29" s="2">
        <v>1.27</v>
      </c>
      <c r="AE29" s="2">
        <v>0.03</v>
      </c>
      <c r="AF29" s="2">
        <v>0.53</v>
      </c>
      <c r="AG29" s="2">
        <v>-0.24</v>
      </c>
      <c r="AH29" s="2">
        <v>-0.01</v>
      </c>
      <c r="AI29" s="2">
        <v>0.28999999999999998</v>
      </c>
      <c r="AJ29" s="2">
        <v>0.51</v>
      </c>
      <c r="AK29" s="2">
        <v>0.85</v>
      </c>
      <c r="AL29" s="2">
        <v>-0.36</v>
      </c>
      <c r="AM29" s="2">
        <v>1.85</v>
      </c>
      <c r="AN29" s="2">
        <v>0.31</v>
      </c>
      <c r="AO29" s="2">
        <v>1</v>
      </c>
      <c r="AP29" s="2">
        <v>1.64</v>
      </c>
      <c r="AQ29" s="2">
        <v>1.02</v>
      </c>
      <c r="AR29" s="2">
        <v>-0.42</v>
      </c>
      <c r="AS29" s="2">
        <v>0.51</v>
      </c>
      <c r="AT29" s="2">
        <v>1.0900000000000001</v>
      </c>
      <c r="AU29" s="2">
        <v>16</v>
      </c>
      <c r="AV29" s="2">
        <v>-1</v>
      </c>
      <c r="AW29" s="2">
        <v>0.3</v>
      </c>
      <c r="AX29" s="2">
        <v>-0.4</v>
      </c>
      <c r="AY29" s="2">
        <v>2</v>
      </c>
      <c r="AZ29" s="2">
        <v>32</v>
      </c>
      <c r="BA29" s="2">
        <v>-1</v>
      </c>
      <c r="BB29" s="2">
        <v>2.2999999999999998</v>
      </c>
      <c r="BC29" s="2">
        <v>-2</v>
      </c>
      <c r="BD29" s="2"/>
      <c r="BE29" s="2"/>
      <c r="BF29" s="2"/>
      <c r="BG29" s="2" t="s">
        <v>105</v>
      </c>
      <c r="BH29" s="2" t="s">
        <v>106</v>
      </c>
      <c r="BI29" s="2" t="s">
        <v>107</v>
      </c>
      <c r="BJ29" s="2" t="s">
        <v>108</v>
      </c>
      <c r="BK29" s="2"/>
      <c r="BL29" s="2"/>
      <c r="BM29" s="2"/>
      <c r="BN29" s="2" t="s">
        <v>109</v>
      </c>
      <c r="BO29" s="2" t="s">
        <v>81</v>
      </c>
      <c r="BP29" s="2" t="s">
        <v>102</v>
      </c>
      <c r="BQ29" s="2" t="s">
        <v>103</v>
      </c>
      <c r="BR29" s="2" t="s">
        <v>81</v>
      </c>
      <c r="BS29" s="2" t="s">
        <v>102</v>
      </c>
      <c r="BT29" s="2" t="s">
        <v>103</v>
      </c>
      <c r="BU29" s="2">
        <v>650003209641708</v>
      </c>
      <c r="BV29" s="2" t="s">
        <v>104</v>
      </c>
      <c r="BW29" s="2">
        <v>0</v>
      </c>
      <c r="BX29" s="2">
        <v>0</v>
      </c>
      <c r="BY29" s="2">
        <v>74</v>
      </c>
      <c r="BZ29" s="2">
        <v>0</v>
      </c>
      <c r="CA29" s="2">
        <v>0</v>
      </c>
      <c r="CB29" s="2">
        <v>58</v>
      </c>
    </row>
    <row r="30" spans="1:80" s="3" customFormat="1" ht="19.5" customHeight="1" x14ac:dyDescent="0.25">
      <c r="A30" s="1" t="s">
        <v>274</v>
      </c>
      <c r="B30" s="2" t="s">
        <v>465</v>
      </c>
      <c r="C30" s="2" t="s">
        <v>22</v>
      </c>
      <c r="D30" s="2"/>
      <c r="E30" s="2"/>
      <c r="F30" s="2"/>
      <c r="G30" s="2"/>
      <c r="H30" s="7">
        <v>565</v>
      </c>
      <c r="I30" s="17">
        <v>3045</v>
      </c>
      <c r="J30" s="2">
        <v>817</v>
      </c>
      <c r="K30" s="2">
        <v>30.2</v>
      </c>
      <c r="L30" s="2">
        <v>-0.03</v>
      </c>
      <c r="M30" s="2">
        <v>28</v>
      </c>
      <c r="N30" s="2">
        <v>0.01</v>
      </c>
      <c r="O30" s="2">
        <f>SUM(K30+M30)</f>
        <v>58.2</v>
      </c>
      <c r="P30" s="2">
        <v>-9</v>
      </c>
      <c r="Q30" s="2">
        <v>315</v>
      </c>
      <c r="R30" s="2">
        <v>446</v>
      </c>
      <c r="S30" s="2">
        <v>73</v>
      </c>
      <c r="T30" s="2">
        <v>2.2000000000000002</v>
      </c>
      <c r="U30" s="2">
        <v>-0.4</v>
      </c>
      <c r="V30" s="2">
        <v>1.7</v>
      </c>
      <c r="W30" s="2">
        <v>0.1</v>
      </c>
      <c r="X30" s="2">
        <v>1.48</v>
      </c>
      <c r="Y30" s="4">
        <v>2.61</v>
      </c>
      <c r="Z30" s="4">
        <v>1.77</v>
      </c>
      <c r="AA30" s="2">
        <v>1.37</v>
      </c>
      <c r="AB30" s="2">
        <v>0.56999999999999995</v>
      </c>
      <c r="AC30" s="2">
        <v>-0.81</v>
      </c>
      <c r="AD30" s="2">
        <v>-0.49</v>
      </c>
      <c r="AE30" s="2">
        <v>1.3</v>
      </c>
      <c r="AF30" s="2">
        <v>0.44</v>
      </c>
      <c r="AG30" s="2">
        <v>-0.38</v>
      </c>
      <c r="AH30" s="2">
        <v>0.18</v>
      </c>
      <c r="AI30" s="2">
        <v>3.39</v>
      </c>
      <c r="AJ30" s="2">
        <v>1.28</v>
      </c>
      <c r="AK30" s="2">
        <v>0.39</v>
      </c>
      <c r="AL30" s="2">
        <v>3.32</v>
      </c>
      <c r="AM30" s="2">
        <v>1.27</v>
      </c>
      <c r="AN30" s="2">
        <v>-0.69</v>
      </c>
      <c r="AO30" s="2">
        <v>0.46</v>
      </c>
      <c r="AP30" s="2">
        <v>-0.75</v>
      </c>
      <c r="AQ30" s="2">
        <v>0.41</v>
      </c>
      <c r="AR30" s="2">
        <v>0.72</v>
      </c>
      <c r="AS30" s="2">
        <v>1.76</v>
      </c>
      <c r="AT30" s="2">
        <v>1.41</v>
      </c>
      <c r="AU30" s="2">
        <v>17</v>
      </c>
      <c r="AV30" s="2">
        <v>0</v>
      </c>
      <c r="AW30" s="2">
        <v>1.6</v>
      </c>
      <c r="AX30" s="2">
        <v>0.4</v>
      </c>
      <c r="AY30" s="2">
        <v>0.3</v>
      </c>
      <c r="AZ30" s="2">
        <v>141</v>
      </c>
      <c r="BA30" s="2">
        <v>-2</v>
      </c>
      <c r="BB30" s="2">
        <v>2.4</v>
      </c>
      <c r="BC30" s="2">
        <v>8</v>
      </c>
      <c r="BD30" s="2"/>
      <c r="BE30" s="2"/>
      <c r="BF30" s="2"/>
      <c r="BG30" s="2" t="s">
        <v>279</v>
      </c>
      <c r="BH30" s="2" t="s">
        <v>280</v>
      </c>
      <c r="BI30" s="2" t="s">
        <v>281</v>
      </c>
      <c r="BJ30" s="2" t="s">
        <v>282</v>
      </c>
      <c r="BK30" s="2"/>
      <c r="BL30" s="2"/>
      <c r="BM30" s="2"/>
      <c r="BN30" s="2" t="s">
        <v>283</v>
      </c>
      <c r="BO30" s="2" t="s">
        <v>275</v>
      </c>
      <c r="BP30" s="2" t="s">
        <v>276</v>
      </c>
      <c r="BQ30" s="2" t="s">
        <v>277</v>
      </c>
      <c r="BR30" s="2" t="s">
        <v>275</v>
      </c>
      <c r="BS30" s="2" t="s">
        <v>276</v>
      </c>
      <c r="BT30" s="2" t="s">
        <v>277</v>
      </c>
      <c r="BU30" s="2">
        <v>60000364485805</v>
      </c>
      <c r="BV30" s="2" t="s">
        <v>278</v>
      </c>
      <c r="BW30" s="2">
        <v>0</v>
      </c>
      <c r="BX30" s="2">
        <v>0</v>
      </c>
      <c r="BY30" s="2">
        <v>74</v>
      </c>
      <c r="BZ30" s="2">
        <v>0</v>
      </c>
      <c r="CA30" s="2">
        <v>0</v>
      </c>
      <c r="CB30" s="2">
        <v>58</v>
      </c>
    </row>
    <row r="31" spans="1:80" s="3" customFormat="1" ht="19.5" customHeight="1" x14ac:dyDescent="0.25">
      <c r="A31" s="9" t="s">
        <v>408</v>
      </c>
      <c r="B31" s="10" t="s">
        <v>487</v>
      </c>
      <c r="C31" s="10"/>
      <c r="D31" s="10"/>
      <c r="E31" s="10"/>
      <c r="F31" s="10"/>
      <c r="G31" s="10"/>
      <c r="H31" s="10">
        <v>70</v>
      </c>
      <c r="I31" s="10">
        <v>2699</v>
      </c>
      <c r="J31" s="10">
        <v>-207</v>
      </c>
      <c r="K31" s="10">
        <v>2.2000000000000002</v>
      </c>
      <c r="L31" s="10">
        <v>0.13</v>
      </c>
      <c r="M31" s="10">
        <v>-0.5</v>
      </c>
      <c r="N31" s="10">
        <v>0.08</v>
      </c>
      <c r="O31" s="10">
        <f>SUM(K31+M31)</f>
        <v>1.7000000000000002</v>
      </c>
      <c r="P31" s="10">
        <v>-4</v>
      </c>
      <c r="Q31" s="10">
        <v>112</v>
      </c>
      <c r="R31" s="10">
        <v>162</v>
      </c>
      <c r="S31" s="10">
        <v>3</v>
      </c>
      <c r="T31" s="10">
        <v>-3.4</v>
      </c>
      <c r="U31" s="10">
        <v>0.1</v>
      </c>
      <c r="V31" s="10">
        <v>0.2</v>
      </c>
      <c r="W31" s="10">
        <v>-0.9</v>
      </c>
      <c r="X31" s="10">
        <v>0.1</v>
      </c>
      <c r="Y31" s="10">
        <v>1.17</v>
      </c>
      <c r="Z31" s="10">
        <v>0.09</v>
      </c>
      <c r="AA31" s="10">
        <v>-0.65</v>
      </c>
      <c r="AB31" s="10">
        <v>0.3</v>
      </c>
      <c r="AC31" s="10">
        <v>-0.98</v>
      </c>
      <c r="AD31" s="10">
        <v>-1.63</v>
      </c>
      <c r="AE31" s="10">
        <v>0.57999999999999996</v>
      </c>
      <c r="AF31" s="10">
        <v>-0.05</v>
      </c>
      <c r="AG31" s="10">
        <v>-0.98</v>
      </c>
      <c r="AH31" s="10">
        <v>0.17</v>
      </c>
      <c r="AI31" s="10">
        <v>0.63</v>
      </c>
      <c r="AJ31" s="10">
        <v>1.1399999999999999</v>
      </c>
      <c r="AK31" s="10">
        <v>1.42</v>
      </c>
      <c r="AL31" s="10">
        <v>0.9</v>
      </c>
      <c r="AM31" s="10">
        <v>0.45</v>
      </c>
      <c r="AN31" s="10">
        <v>-0.34</v>
      </c>
      <c r="AO31" s="10">
        <v>1.44</v>
      </c>
      <c r="AP31" s="10">
        <v>0.96</v>
      </c>
      <c r="AQ31" s="10">
        <v>-0.6</v>
      </c>
      <c r="AR31" s="10">
        <v>-0.51</v>
      </c>
      <c r="AS31" s="10">
        <v>0.18</v>
      </c>
      <c r="AT31" s="10">
        <v>0.82</v>
      </c>
      <c r="AU31" s="10">
        <v>-2</v>
      </c>
      <c r="AV31" s="10">
        <v>0</v>
      </c>
      <c r="AW31" s="10">
        <v>1.8</v>
      </c>
      <c r="AX31" s="10">
        <v>1.5</v>
      </c>
      <c r="AY31" s="10">
        <v>0.9</v>
      </c>
      <c r="AZ31" s="10">
        <v>26</v>
      </c>
      <c r="BA31" s="10">
        <v>-2</v>
      </c>
      <c r="BB31" s="10">
        <v>0.2</v>
      </c>
      <c r="BC31" s="10">
        <v>-1</v>
      </c>
      <c r="BD31" s="10"/>
      <c r="BE31" s="10"/>
      <c r="BF31" s="10"/>
      <c r="BG31" s="10" t="s">
        <v>52</v>
      </c>
      <c r="BH31" s="10" t="s">
        <v>53</v>
      </c>
      <c r="BI31" s="10"/>
      <c r="BJ31" s="10"/>
      <c r="BK31" s="10"/>
      <c r="BL31" s="10"/>
      <c r="BM31" s="10"/>
      <c r="BN31" s="10" t="s">
        <v>54</v>
      </c>
      <c r="BO31" s="10" t="s">
        <v>48</v>
      </c>
      <c r="BP31" s="10" t="s">
        <v>49</v>
      </c>
      <c r="BQ31" s="10" t="s">
        <v>50</v>
      </c>
      <c r="BR31" s="10" t="s">
        <v>48</v>
      </c>
      <c r="BS31" s="10" t="s">
        <v>49</v>
      </c>
      <c r="BT31" s="10" t="s">
        <v>50</v>
      </c>
      <c r="BU31" s="10">
        <v>650003146923037</v>
      </c>
      <c r="BV31" s="10" t="s">
        <v>51</v>
      </c>
      <c r="BW31" s="10"/>
      <c r="BX31" s="10"/>
      <c r="BY31" s="10"/>
      <c r="BZ31" s="10"/>
      <c r="CA31" s="10"/>
      <c r="CB31" s="10"/>
    </row>
    <row r="32" spans="1:80" ht="19.5" customHeight="1" x14ac:dyDescent="0.25">
      <c r="A32" s="1" t="s">
        <v>411</v>
      </c>
      <c r="B32" s="2" t="s">
        <v>465</v>
      </c>
      <c r="C32" s="2" t="s">
        <v>22</v>
      </c>
      <c r="D32" s="2" t="s">
        <v>22</v>
      </c>
      <c r="E32" s="2"/>
      <c r="F32" s="2" t="s">
        <v>22</v>
      </c>
      <c r="G32" s="2"/>
      <c r="H32" s="6">
        <v>589</v>
      </c>
      <c r="I32" s="6">
        <v>2915</v>
      </c>
      <c r="J32" s="2">
        <v>882</v>
      </c>
      <c r="K32" s="2">
        <v>31.4</v>
      </c>
      <c r="L32" s="2">
        <v>-0.04</v>
      </c>
      <c r="M32" s="2">
        <v>26.8</v>
      </c>
      <c r="N32" s="2">
        <v>-0.02</v>
      </c>
      <c r="O32" s="2">
        <f>SUM(K32+M32)</f>
        <v>58.2</v>
      </c>
      <c r="P32" s="2">
        <v>-18</v>
      </c>
      <c r="Q32" s="2">
        <v>345</v>
      </c>
      <c r="R32" s="2">
        <v>493</v>
      </c>
      <c r="S32" s="2">
        <v>113</v>
      </c>
      <c r="T32" s="2">
        <v>1.6</v>
      </c>
      <c r="U32" s="2">
        <v>0.1</v>
      </c>
      <c r="V32" s="2">
        <v>1</v>
      </c>
      <c r="W32" s="2">
        <v>-1.1000000000000001</v>
      </c>
      <c r="X32" s="2">
        <v>0.99</v>
      </c>
      <c r="Y32" s="2">
        <v>1.1299999999999999</v>
      </c>
      <c r="Z32" s="2">
        <v>0.56000000000000005</v>
      </c>
      <c r="AA32" s="2">
        <v>0.34</v>
      </c>
      <c r="AB32" s="2">
        <v>-0.54</v>
      </c>
      <c r="AC32" s="2">
        <v>-0.21</v>
      </c>
      <c r="AD32" s="2">
        <v>1.24</v>
      </c>
      <c r="AE32" s="2">
        <v>0.77</v>
      </c>
      <c r="AF32" s="2">
        <v>0.22</v>
      </c>
      <c r="AG32" s="2">
        <v>0.3</v>
      </c>
      <c r="AH32" s="2">
        <v>0.05</v>
      </c>
      <c r="AI32" s="2">
        <v>0.43</v>
      </c>
      <c r="AJ32" s="2">
        <v>1.55</v>
      </c>
      <c r="AK32" s="2">
        <v>-0.28999999999999998</v>
      </c>
      <c r="AL32" s="2">
        <v>0.84</v>
      </c>
      <c r="AM32" s="2">
        <v>0.76</v>
      </c>
      <c r="AN32" s="2">
        <v>0.32</v>
      </c>
      <c r="AO32" s="2">
        <v>-0.75</v>
      </c>
      <c r="AP32" s="2">
        <v>-0.18</v>
      </c>
      <c r="AQ32" s="2">
        <v>0.95</v>
      </c>
      <c r="AR32" s="2">
        <v>0.35</v>
      </c>
      <c r="AS32" s="2">
        <v>0.91</v>
      </c>
      <c r="AT32" s="2">
        <v>-0.65</v>
      </c>
      <c r="AU32" s="2">
        <v>-3</v>
      </c>
      <c r="AV32" s="2">
        <v>-1</v>
      </c>
      <c r="AW32" s="2">
        <v>0.7</v>
      </c>
      <c r="AX32" s="2">
        <v>1</v>
      </c>
      <c r="AY32" s="2">
        <v>0.7</v>
      </c>
      <c r="AZ32" s="2">
        <v>144</v>
      </c>
      <c r="BA32" s="2">
        <v>-3</v>
      </c>
      <c r="BB32" s="2">
        <v>3.1</v>
      </c>
      <c r="BC32" s="2">
        <v>131</v>
      </c>
      <c r="BD32" s="2" t="s">
        <v>22</v>
      </c>
      <c r="BE32" s="2"/>
      <c r="BF32" s="2"/>
      <c r="BG32" s="2" t="s">
        <v>241</v>
      </c>
      <c r="BH32" s="2" t="s">
        <v>242</v>
      </c>
      <c r="BI32" s="2" t="s">
        <v>243</v>
      </c>
      <c r="BJ32" s="2" t="s">
        <v>244</v>
      </c>
      <c r="BK32" s="2"/>
      <c r="BL32" s="2"/>
      <c r="BM32" s="2"/>
      <c r="BN32" s="2" t="s">
        <v>245</v>
      </c>
      <c r="BO32" s="2" t="s">
        <v>205</v>
      </c>
      <c r="BP32" s="2" t="s">
        <v>238</v>
      </c>
      <c r="BQ32" s="2" t="s">
        <v>239</v>
      </c>
      <c r="BR32" s="2" t="s">
        <v>205</v>
      </c>
      <c r="BS32" s="2" t="s">
        <v>238</v>
      </c>
      <c r="BT32" s="2" t="s">
        <v>239</v>
      </c>
      <c r="BU32" s="2">
        <v>60000364485825</v>
      </c>
      <c r="BV32" s="2" t="s">
        <v>240</v>
      </c>
      <c r="BW32" s="2">
        <v>0</v>
      </c>
      <c r="BX32" s="2">
        <v>0</v>
      </c>
      <c r="BY32" s="2">
        <v>74</v>
      </c>
      <c r="BZ32" s="2">
        <v>0</v>
      </c>
      <c r="CA32" s="2">
        <v>0</v>
      </c>
      <c r="CB32" s="2">
        <v>62</v>
      </c>
    </row>
    <row r="33" spans="1:80" s="3" customFormat="1" ht="19.5" customHeight="1" x14ac:dyDescent="0.25">
      <c r="A33" s="1" t="s">
        <v>497</v>
      </c>
      <c r="B33" s="2" t="s">
        <v>466</v>
      </c>
      <c r="C33" s="2" t="s">
        <v>22</v>
      </c>
      <c r="D33" s="2"/>
      <c r="E33" s="2"/>
      <c r="F33" s="2" t="s">
        <v>22</v>
      </c>
      <c r="G33" s="2"/>
      <c r="H33" s="2">
        <v>571</v>
      </c>
      <c r="I33" s="2" t="s">
        <v>498</v>
      </c>
      <c r="J33" s="2">
        <v>465</v>
      </c>
      <c r="K33" s="2">
        <v>39.5</v>
      </c>
      <c r="L33" s="2">
        <v>0.24</v>
      </c>
      <c r="M33" s="2">
        <v>19.600000000000001</v>
      </c>
      <c r="N33" s="2">
        <v>0.05</v>
      </c>
      <c r="O33" s="2">
        <f>SUM(K33+M33)</f>
        <v>59.1</v>
      </c>
      <c r="P33" s="2">
        <v>0</v>
      </c>
      <c r="Q33" s="2">
        <v>429</v>
      </c>
      <c r="R33" s="2">
        <v>530</v>
      </c>
      <c r="S33" s="2">
        <v>0.52</v>
      </c>
      <c r="T33" s="2">
        <v>7.5</v>
      </c>
      <c r="U33" s="2">
        <v>0.1</v>
      </c>
      <c r="V33" s="2">
        <v>2</v>
      </c>
      <c r="W33" s="2">
        <v>1.4</v>
      </c>
      <c r="X33" s="4">
        <v>1.53</v>
      </c>
      <c r="Y33" s="2">
        <v>1.62</v>
      </c>
      <c r="Z33" s="4">
        <v>2.2000000000000002</v>
      </c>
      <c r="AA33" s="2">
        <v>0.77</v>
      </c>
      <c r="AB33" s="2">
        <v>-0.65</v>
      </c>
      <c r="AC33" s="2">
        <v>-1.23</v>
      </c>
      <c r="AD33" s="2">
        <v>0.5</v>
      </c>
      <c r="AE33" s="2">
        <v>1.0900000000000001</v>
      </c>
      <c r="AF33" s="2">
        <v>0.14000000000000001</v>
      </c>
      <c r="AG33" s="2">
        <v>-0.69</v>
      </c>
      <c r="AH33" s="2">
        <v>-0.09</v>
      </c>
      <c r="AI33" s="2">
        <v>2.21</v>
      </c>
      <c r="AJ33" s="2">
        <v>0.72</v>
      </c>
      <c r="AK33" s="2">
        <v>-0.88</v>
      </c>
      <c r="AL33" s="2">
        <v>2.31</v>
      </c>
      <c r="AM33" s="2">
        <v>0.35</v>
      </c>
      <c r="AN33" s="2">
        <v>-0.61</v>
      </c>
      <c r="AO33" s="2">
        <v>-0.72</v>
      </c>
      <c r="AP33" s="2">
        <v>-1.93</v>
      </c>
      <c r="AQ33" s="2">
        <v>0.09</v>
      </c>
      <c r="AR33" s="2">
        <v>1.62</v>
      </c>
      <c r="AS33" s="2">
        <v>2.39</v>
      </c>
      <c r="AT33" s="2">
        <v>0.14000000000000001</v>
      </c>
      <c r="AU33" s="2">
        <v>2</v>
      </c>
      <c r="AV33" s="2">
        <v>1</v>
      </c>
      <c r="AW33" s="2">
        <v>1.4</v>
      </c>
      <c r="AX33" s="2">
        <v>0.7</v>
      </c>
      <c r="AY33" s="2">
        <v>-1.4</v>
      </c>
      <c r="AZ33" s="2">
        <v>150</v>
      </c>
      <c r="BA33" s="2">
        <v>-3</v>
      </c>
      <c r="BB33" s="2">
        <v>2.4</v>
      </c>
      <c r="BC33" s="2">
        <v>49</v>
      </c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>
        <v>41</v>
      </c>
      <c r="BX33" s="2">
        <v>5</v>
      </c>
      <c r="BY33" s="2">
        <v>89</v>
      </c>
      <c r="BZ33" s="2">
        <v>15</v>
      </c>
      <c r="CA33" s="2">
        <v>3</v>
      </c>
      <c r="CB33" s="2">
        <v>60</v>
      </c>
    </row>
    <row r="34" spans="1:80" ht="19.5" customHeight="1" x14ac:dyDescent="0.25">
      <c r="A34" s="1" t="s">
        <v>110</v>
      </c>
      <c r="B34" s="2" t="s">
        <v>466</v>
      </c>
      <c r="C34" s="2" t="s">
        <v>22</v>
      </c>
      <c r="D34" s="2" t="s">
        <v>22</v>
      </c>
      <c r="E34" s="2" t="s">
        <v>22</v>
      </c>
      <c r="F34" s="2"/>
      <c r="G34" s="2" t="s">
        <v>22</v>
      </c>
      <c r="H34" s="2">
        <v>172</v>
      </c>
      <c r="I34" s="2">
        <v>2596</v>
      </c>
      <c r="J34" s="2">
        <v>310</v>
      </c>
      <c r="K34" s="2">
        <v>-2.1</v>
      </c>
      <c r="L34" s="2">
        <v>-0.17</v>
      </c>
      <c r="M34" s="2">
        <v>5.2</v>
      </c>
      <c r="N34" s="2">
        <v>-0.06</v>
      </c>
      <c r="O34" s="2">
        <f>SUM(K34+M34)</f>
        <v>3.1</v>
      </c>
      <c r="P34" s="2">
        <v>-19</v>
      </c>
      <c r="Q34" s="2">
        <v>90</v>
      </c>
      <c r="R34" s="2">
        <v>188</v>
      </c>
      <c r="S34" s="2">
        <v>79</v>
      </c>
      <c r="T34" s="2">
        <v>-1.3</v>
      </c>
      <c r="U34" s="2">
        <v>-0.2</v>
      </c>
      <c r="V34" s="2">
        <v>1.2</v>
      </c>
      <c r="W34" s="2">
        <v>3.1</v>
      </c>
      <c r="X34" s="4">
        <v>1.85</v>
      </c>
      <c r="Y34" s="4">
        <v>1.8</v>
      </c>
      <c r="Z34" s="4">
        <v>1.53</v>
      </c>
      <c r="AA34" s="2">
        <v>0.12</v>
      </c>
      <c r="AB34" s="2">
        <v>-0.33</v>
      </c>
      <c r="AC34" s="2">
        <v>-0.72</v>
      </c>
      <c r="AD34" s="2">
        <v>0.4</v>
      </c>
      <c r="AE34" s="2">
        <v>-0.5</v>
      </c>
      <c r="AF34" s="2">
        <v>0.76</v>
      </c>
      <c r="AG34" s="2">
        <v>-0.3</v>
      </c>
      <c r="AH34" s="2">
        <v>1.17</v>
      </c>
      <c r="AI34" s="2">
        <v>1.54</v>
      </c>
      <c r="AJ34" s="2">
        <v>2.0499999999999998</v>
      </c>
      <c r="AK34" s="2">
        <v>0.79</v>
      </c>
      <c r="AL34" s="2">
        <v>1.72</v>
      </c>
      <c r="AM34" s="2">
        <v>-1.34</v>
      </c>
      <c r="AN34" s="2">
        <v>0.19</v>
      </c>
      <c r="AO34" s="2">
        <v>-0.91</v>
      </c>
      <c r="AP34" s="2">
        <v>0.51</v>
      </c>
      <c r="AQ34" s="2">
        <v>-1.22</v>
      </c>
      <c r="AR34" s="2">
        <v>0.74</v>
      </c>
      <c r="AS34" s="2">
        <v>1.21</v>
      </c>
      <c r="AT34" s="2">
        <v>-0.44</v>
      </c>
      <c r="AU34" s="2">
        <v>-2</v>
      </c>
      <c r="AV34" s="2">
        <v>-3</v>
      </c>
      <c r="AW34" s="2">
        <v>2.4</v>
      </c>
      <c r="AX34" s="2">
        <v>0.6</v>
      </c>
      <c r="AY34" s="2">
        <v>-0.3</v>
      </c>
      <c r="AZ34" s="2">
        <v>154</v>
      </c>
      <c r="BA34" s="2">
        <v>-2</v>
      </c>
      <c r="BB34" s="2">
        <v>0.6</v>
      </c>
      <c r="BC34" s="2">
        <v>14</v>
      </c>
      <c r="BD34" s="2"/>
      <c r="BE34" s="2"/>
      <c r="BF34" s="2"/>
      <c r="BG34" s="2" t="s">
        <v>478</v>
      </c>
      <c r="BH34" s="2" t="s">
        <v>479</v>
      </c>
      <c r="BI34" s="2" t="s">
        <v>480</v>
      </c>
      <c r="BJ34" s="2" t="s">
        <v>115</v>
      </c>
      <c r="BK34" s="2"/>
      <c r="BL34" s="2"/>
      <c r="BM34" s="2"/>
      <c r="BN34" s="2" t="s">
        <v>116</v>
      </c>
      <c r="BO34" s="2" t="s">
        <v>111</v>
      </c>
      <c r="BP34" s="2" t="s">
        <v>112</v>
      </c>
      <c r="BQ34" s="2" t="s">
        <v>113</v>
      </c>
      <c r="BR34" s="2" t="s">
        <v>111</v>
      </c>
      <c r="BS34" s="2" t="s">
        <v>112</v>
      </c>
      <c r="BT34" s="2" t="s">
        <v>113</v>
      </c>
      <c r="BU34" s="2">
        <v>600001406356596</v>
      </c>
      <c r="BV34" s="2" t="s">
        <v>114</v>
      </c>
      <c r="BW34" s="2">
        <v>80</v>
      </c>
      <c r="BX34" s="2">
        <v>18</v>
      </c>
      <c r="BY34" s="2">
        <v>94</v>
      </c>
      <c r="BZ34" s="2">
        <v>2726</v>
      </c>
      <c r="CA34" s="2">
        <v>731</v>
      </c>
      <c r="CB34" s="2">
        <v>79</v>
      </c>
    </row>
    <row r="35" spans="1:80" s="3" customFormat="1" ht="19.5" customHeight="1" x14ac:dyDescent="0.25">
      <c r="A35" s="1" t="s">
        <v>302</v>
      </c>
      <c r="B35" s="2" t="s">
        <v>465</v>
      </c>
      <c r="C35" s="2"/>
      <c r="D35" s="2"/>
      <c r="E35" s="2" t="s">
        <v>22</v>
      </c>
      <c r="F35" s="2" t="s">
        <v>22</v>
      </c>
      <c r="G35" s="2"/>
      <c r="H35" s="2">
        <v>806</v>
      </c>
      <c r="I35" s="2" t="s">
        <v>498</v>
      </c>
      <c r="J35" s="2">
        <v>892</v>
      </c>
      <c r="K35" s="2">
        <v>32.299999999999997</v>
      </c>
      <c r="L35" s="2">
        <v>-0.04</v>
      </c>
      <c r="M35" s="2">
        <v>40</v>
      </c>
      <c r="N35" s="2">
        <v>0.12</v>
      </c>
      <c r="O35" s="2">
        <f>SUM(K35+M35)</f>
        <v>72.3</v>
      </c>
      <c r="P35" s="2">
        <v>-18</v>
      </c>
      <c r="Q35" s="2">
        <v>538</v>
      </c>
      <c r="R35" s="2">
        <v>702</v>
      </c>
      <c r="S35" s="2">
        <v>137</v>
      </c>
      <c r="T35" s="2">
        <v>4.3</v>
      </c>
      <c r="U35" s="2">
        <v>0.3</v>
      </c>
      <c r="V35" s="2">
        <v>1</v>
      </c>
      <c r="W35" s="2">
        <v>0.4</v>
      </c>
      <c r="X35" s="2">
        <v>1.02</v>
      </c>
      <c r="Y35" s="2">
        <v>0.49</v>
      </c>
      <c r="Z35" s="2">
        <v>1.1299999999999999</v>
      </c>
      <c r="AA35" s="2">
        <v>0.06</v>
      </c>
      <c r="AB35" s="2">
        <v>0.16</v>
      </c>
      <c r="AC35" s="2">
        <v>-0.47</v>
      </c>
      <c r="AD35" s="2">
        <v>0.39</v>
      </c>
      <c r="AE35" s="2">
        <v>0.11</v>
      </c>
      <c r="AF35" s="2">
        <v>-0.06</v>
      </c>
      <c r="AG35" s="2">
        <v>-0.49</v>
      </c>
      <c r="AH35" s="2">
        <v>-0.49</v>
      </c>
      <c r="AI35" s="2">
        <v>0.66</v>
      </c>
      <c r="AJ35" s="2">
        <v>0.54</v>
      </c>
      <c r="AK35" s="2">
        <v>-1.1000000000000001</v>
      </c>
      <c r="AL35" s="2">
        <v>0.85</v>
      </c>
      <c r="AM35" s="2">
        <v>-0.72</v>
      </c>
      <c r="AN35" s="2">
        <v>-0.08</v>
      </c>
      <c r="AO35" s="2">
        <v>-1.58</v>
      </c>
      <c r="AP35" s="2">
        <v>-0.54</v>
      </c>
      <c r="AQ35" s="2">
        <v>-0.12</v>
      </c>
      <c r="AR35" s="2">
        <v>-0.19</v>
      </c>
      <c r="AS35" s="2">
        <v>1.28</v>
      </c>
      <c r="AT35" s="2">
        <v>0.26</v>
      </c>
      <c r="AU35" s="2">
        <v>1</v>
      </c>
      <c r="AV35" s="2">
        <v>-2</v>
      </c>
      <c r="AW35" s="2">
        <v>1.7</v>
      </c>
      <c r="AX35" s="2">
        <v>2.2000000000000002</v>
      </c>
      <c r="AY35" s="2">
        <v>0.4</v>
      </c>
      <c r="AZ35" s="2">
        <v>207</v>
      </c>
      <c r="BA35" s="2">
        <v>-1</v>
      </c>
      <c r="BB35" s="2">
        <v>3.8</v>
      </c>
      <c r="BC35" s="2">
        <v>69</v>
      </c>
      <c r="BD35" s="2" t="s">
        <v>22</v>
      </c>
      <c r="BE35" s="2"/>
      <c r="BF35" s="2"/>
      <c r="BG35" s="2" t="s">
        <v>307</v>
      </c>
      <c r="BH35" s="2" t="s">
        <v>308</v>
      </c>
      <c r="BI35" s="2" t="s">
        <v>309</v>
      </c>
      <c r="BJ35" s="2" t="s">
        <v>310</v>
      </c>
      <c r="BK35" s="2"/>
      <c r="BL35" s="2"/>
      <c r="BM35" s="2"/>
      <c r="BN35" s="2" t="s">
        <v>311</v>
      </c>
      <c r="BO35" s="2" t="s">
        <v>303</v>
      </c>
      <c r="BP35" s="2" t="s">
        <v>304</v>
      </c>
      <c r="BQ35" s="2" t="s">
        <v>305</v>
      </c>
      <c r="BR35" s="2" t="s">
        <v>303</v>
      </c>
      <c r="BS35" s="2" t="s">
        <v>304</v>
      </c>
      <c r="BT35" s="2" t="s">
        <v>305</v>
      </c>
      <c r="BU35" s="2">
        <v>60000365252989</v>
      </c>
      <c r="BV35" s="2" t="s">
        <v>306</v>
      </c>
      <c r="BW35" s="2"/>
      <c r="BX35" s="2"/>
      <c r="BY35" s="2"/>
      <c r="BZ35" s="2"/>
      <c r="CA35" s="2"/>
      <c r="CB35" s="2"/>
    </row>
    <row r="36" spans="1:80" ht="19.5" customHeight="1" x14ac:dyDescent="0.25">
      <c r="A36" s="1" t="s">
        <v>26</v>
      </c>
      <c r="B36" s="2" t="s">
        <v>487</v>
      </c>
      <c r="C36" s="2" t="s">
        <v>22</v>
      </c>
      <c r="D36" s="2" t="s">
        <v>22</v>
      </c>
      <c r="E36" s="2"/>
      <c r="F36" s="2"/>
      <c r="G36" s="2"/>
      <c r="H36" s="2">
        <v>365</v>
      </c>
      <c r="I36" s="2">
        <v>2606</v>
      </c>
      <c r="J36" s="2">
        <v>462</v>
      </c>
      <c r="K36" s="2">
        <v>9.9</v>
      </c>
      <c r="L36" s="2">
        <v>-0.1</v>
      </c>
      <c r="M36" s="2">
        <v>6.7</v>
      </c>
      <c r="N36" s="2">
        <v>-0.1</v>
      </c>
      <c r="O36" s="2">
        <f>SUM(K36+M36)</f>
        <v>16.600000000000001</v>
      </c>
      <c r="P36" s="2">
        <v>-19</v>
      </c>
      <c r="Q36" s="2">
        <v>240</v>
      </c>
      <c r="R36" s="2">
        <v>367</v>
      </c>
      <c r="S36" s="2">
        <v>162</v>
      </c>
      <c r="T36" s="2">
        <v>8.1</v>
      </c>
      <c r="U36" s="2">
        <v>-0.3</v>
      </c>
      <c r="V36" s="2">
        <v>0.1</v>
      </c>
      <c r="W36" s="2">
        <v>3.1</v>
      </c>
      <c r="X36" s="4">
        <v>1.96</v>
      </c>
      <c r="Y36" s="2">
        <v>1.41</v>
      </c>
      <c r="Z36" s="4">
        <v>2.59</v>
      </c>
      <c r="AA36" s="2">
        <v>0.44</v>
      </c>
      <c r="AB36" s="2">
        <v>-0.6</v>
      </c>
      <c r="AC36" s="2">
        <v>-0.68</v>
      </c>
      <c r="AD36" s="2">
        <v>0.43</v>
      </c>
      <c r="AE36" s="2">
        <v>-0.37</v>
      </c>
      <c r="AF36" s="2">
        <v>-0.11</v>
      </c>
      <c r="AG36" s="2">
        <v>0.13</v>
      </c>
      <c r="AH36" s="2">
        <v>0.72</v>
      </c>
      <c r="AI36" s="2">
        <v>2.99</v>
      </c>
      <c r="AJ36" s="2">
        <v>1.64</v>
      </c>
      <c r="AK36" s="2">
        <v>0.47</v>
      </c>
      <c r="AL36" s="2">
        <v>2.39</v>
      </c>
      <c r="AM36" s="2">
        <v>-0.12</v>
      </c>
      <c r="AN36" s="2">
        <v>1.64</v>
      </c>
      <c r="AO36" s="2">
        <v>-1.33</v>
      </c>
      <c r="AP36" s="2">
        <v>-1.66</v>
      </c>
      <c r="AQ36" s="2">
        <v>0.72</v>
      </c>
      <c r="AR36" s="2">
        <v>0.02</v>
      </c>
      <c r="AS36" s="2">
        <v>3.36</v>
      </c>
      <c r="AT36" s="2">
        <v>-0.18</v>
      </c>
      <c r="AU36" s="2">
        <v>-1</v>
      </c>
      <c r="AV36" s="2">
        <v>-2</v>
      </c>
      <c r="AW36" s="2">
        <v>2.9</v>
      </c>
      <c r="AX36" s="2">
        <v>1.6</v>
      </c>
      <c r="AY36" s="2">
        <v>-0.5</v>
      </c>
      <c r="AZ36" s="2">
        <v>278</v>
      </c>
      <c r="BA36" s="2">
        <v>-1</v>
      </c>
      <c r="BB36" s="2">
        <v>1.5</v>
      </c>
      <c r="BC36" s="2">
        <v>23</v>
      </c>
      <c r="BD36" s="2"/>
      <c r="BE36" s="2"/>
      <c r="BF36" s="2"/>
      <c r="BG36" s="2" t="s">
        <v>481</v>
      </c>
      <c r="BH36" s="2" t="s">
        <v>482</v>
      </c>
      <c r="BI36" s="2" t="s">
        <v>483</v>
      </c>
      <c r="BJ36" s="2" t="s">
        <v>484</v>
      </c>
      <c r="BK36" s="2" t="s">
        <v>31</v>
      </c>
      <c r="BL36" s="2"/>
      <c r="BM36" s="2"/>
      <c r="BN36" s="2" t="s">
        <v>32</v>
      </c>
      <c r="BO36" s="2" t="s">
        <v>27</v>
      </c>
      <c r="BP36" s="2" t="s">
        <v>28</v>
      </c>
      <c r="BQ36" s="2" t="s">
        <v>29</v>
      </c>
      <c r="BR36" s="2" t="s">
        <v>27</v>
      </c>
      <c r="BS36" s="2" t="s">
        <v>28</v>
      </c>
      <c r="BT36" s="2" t="s">
        <v>29</v>
      </c>
      <c r="BU36" s="2">
        <v>60770599024</v>
      </c>
      <c r="BV36" s="2" t="s">
        <v>30</v>
      </c>
      <c r="BW36" s="2">
        <v>0</v>
      </c>
      <c r="BX36" s="2">
        <v>0</v>
      </c>
      <c r="BY36" s="2">
        <v>74</v>
      </c>
      <c r="BZ36" s="2">
        <v>0</v>
      </c>
      <c r="CA36" s="2">
        <v>0</v>
      </c>
      <c r="CB36" s="2">
        <v>58</v>
      </c>
    </row>
    <row r="37" spans="1:80" s="3" customFormat="1" ht="19.5" customHeight="1" x14ac:dyDescent="0.25">
      <c r="A37" s="1" t="s">
        <v>409</v>
      </c>
      <c r="B37" s="2" t="s">
        <v>466</v>
      </c>
      <c r="C37" s="2"/>
      <c r="D37" s="2"/>
      <c r="E37" s="2"/>
      <c r="F37" s="2"/>
      <c r="G37" s="2"/>
      <c r="H37" s="2">
        <v>315</v>
      </c>
      <c r="I37" s="2">
        <v>2765</v>
      </c>
      <c r="J37" s="2">
        <v>700</v>
      </c>
      <c r="K37" s="2">
        <v>31.7</v>
      </c>
      <c r="L37" s="2">
        <v>0.04</v>
      </c>
      <c r="M37" s="2">
        <v>22.3</v>
      </c>
      <c r="N37" s="2">
        <v>-0.01</v>
      </c>
      <c r="O37" s="2">
        <f>SUM(K37+M37)</f>
        <v>54</v>
      </c>
      <c r="P37" s="2">
        <v>0</v>
      </c>
      <c r="Q37" s="2">
        <v>188</v>
      </c>
      <c r="R37" s="2">
        <v>278</v>
      </c>
      <c r="S37" s="2">
        <v>24</v>
      </c>
      <c r="T37" s="2">
        <v>-8.1999999999999993</v>
      </c>
      <c r="U37" s="2">
        <v>-0.4</v>
      </c>
      <c r="V37" s="2">
        <v>0.8</v>
      </c>
      <c r="W37" s="2">
        <v>1.4</v>
      </c>
      <c r="X37" s="2">
        <v>-0.22</v>
      </c>
      <c r="Y37" s="2">
        <v>0.71</v>
      </c>
      <c r="Z37" s="2">
        <v>-0.1</v>
      </c>
      <c r="AA37" s="2">
        <v>0.44</v>
      </c>
      <c r="AB37" s="2">
        <v>-1.36</v>
      </c>
      <c r="AC37" s="2">
        <v>-0.7</v>
      </c>
      <c r="AD37" s="2">
        <v>1.3</v>
      </c>
      <c r="AE37" s="2">
        <v>-2.08</v>
      </c>
      <c r="AF37" s="2">
        <v>0.73</v>
      </c>
      <c r="AG37" s="2">
        <v>1.01</v>
      </c>
      <c r="AH37" s="2">
        <v>-0.56999999999999995</v>
      </c>
      <c r="AI37" s="2">
        <v>-0.44</v>
      </c>
      <c r="AJ37" s="2">
        <v>0.73</v>
      </c>
      <c r="AK37" s="2">
        <v>7.0000000000000007E-2</v>
      </c>
      <c r="AL37" s="2">
        <v>0.32</v>
      </c>
      <c r="AM37" s="2">
        <v>2</v>
      </c>
      <c r="AN37" s="2">
        <v>-0.16</v>
      </c>
      <c r="AO37" s="2">
        <v>7.0000000000000007E-2</v>
      </c>
      <c r="AP37" s="2">
        <v>0.97</v>
      </c>
      <c r="AQ37" s="2">
        <v>0.15</v>
      </c>
      <c r="AR37" s="2">
        <v>2.48</v>
      </c>
      <c r="AS37" s="2">
        <v>0.16</v>
      </c>
      <c r="AT37" s="2">
        <v>-0.84</v>
      </c>
      <c r="AU37" s="2">
        <v>-7</v>
      </c>
      <c r="AV37" s="2">
        <v>-1</v>
      </c>
      <c r="AW37" s="2">
        <v>1.4</v>
      </c>
      <c r="AX37" s="2">
        <v>-2.8</v>
      </c>
      <c r="AY37" s="2">
        <v>0.6</v>
      </c>
      <c r="AZ37" s="2">
        <v>-59</v>
      </c>
      <c r="BA37" s="2">
        <v>-2</v>
      </c>
      <c r="BB37" s="2">
        <v>1.9</v>
      </c>
      <c r="BC37" s="2">
        <v>50</v>
      </c>
      <c r="BD37" s="2"/>
      <c r="BE37" s="2"/>
      <c r="BF37" s="2"/>
      <c r="BG37" s="2" t="s">
        <v>60</v>
      </c>
      <c r="BH37" s="2" t="s">
        <v>61</v>
      </c>
      <c r="BI37" s="2" t="s">
        <v>62</v>
      </c>
      <c r="BJ37" s="2"/>
      <c r="BK37" s="2"/>
      <c r="BL37" s="2"/>
      <c r="BM37" s="2"/>
      <c r="BN37" s="2" t="s">
        <v>63</v>
      </c>
      <c r="BO37" s="2" t="s">
        <v>57</v>
      </c>
      <c r="BP37" s="2" t="s">
        <v>55</v>
      </c>
      <c r="BQ37" s="2" t="s">
        <v>58</v>
      </c>
      <c r="BR37" s="2" t="s">
        <v>57</v>
      </c>
      <c r="BS37" s="2" t="s">
        <v>55</v>
      </c>
      <c r="BT37" s="2" t="s">
        <v>58</v>
      </c>
      <c r="BU37" s="2">
        <v>60000361080091</v>
      </c>
      <c r="BV37" s="2" t="s">
        <v>59</v>
      </c>
      <c r="BW37" s="2">
        <v>2028</v>
      </c>
      <c r="BX37" s="2">
        <v>828</v>
      </c>
      <c r="BY37" s="2">
        <v>88</v>
      </c>
      <c r="BZ37" s="2">
        <v>1379</v>
      </c>
      <c r="CA37" s="2">
        <v>587</v>
      </c>
      <c r="CB37" s="2">
        <v>82</v>
      </c>
    </row>
    <row r="38" spans="1:80" ht="19.5" customHeight="1" x14ac:dyDescent="0.25">
      <c r="A38" s="1" t="s">
        <v>223</v>
      </c>
      <c r="B38" s="2" t="s">
        <v>465</v>
      </c>
      <c r="C38" s="2" t="s">
        <v>22</v>
      </c>
      <c r="D38" s="2"/>
      <c r="E38" s="2" t="s">
        <v>22</v>
      </c>
      <c r="F38" s="2"/>
      <c r="G38" s="2" t="s">
        <v>22</v>
      </c>
      <c r="H38" s="2">
        <v>574</v>
      </c>
      <c r="I38" s="4">
        <v>3087</v>
      </c>
      <c r="J38" s="2">
        <v>551</v>
      </c>
      <c r="K38" s="2">
        <v>42</v>
      </c>
      <c r="L38" s="2">
        <v>0.23</v>
      </c>
      <c r="M38" s="2">
        <v>22.9</v>
      </c>
      <c r="N38" s="2">
        <v>0.05</v>
      </c>
      <c r="O38" s="2">
        <f>SUM(K38+M38)</f>
        <v>64.900000000000006</v>
      </c>
      <c r="P38" s="2">
        <v>-13</v>
      </c>
      <c r="Q38" s="2">
        <v>393</v>
      </c>
      <c r="R38" s="2">
        <v>513</v>
      </c>
      <c r="S38" s="2">
        <v>55</v>
      </c>
      <c r="T38" s="2">
        <v>-2.2000000000000002</v>
      </c>
      <c r="U38" s="2">
        <v>-0.6</v>
      </c>
      <c r="V38" s="2">
        <v>0.9</v>
      </c>
      <c r="W38" s="2">
        <v>2.8</v>
      </c>
      <c r="X38" s="2">
        <v>1.05</v>
      </c>
      <c r="Y38" s="2">
        <v>1.57</v>
      </c>
      <c r="Z38" s="2">
        <v>0.4</v>
      </c>
      <c r="AA38" s="2">
        <v>0.02</v>
      </c>
      <c r="AB38" s="2">
        <v>-1.74</v>
      </c>
      <c r="AC38" s="2">
        <v>-1.1299999999999999</v>
      </c>
      <c r="AD38" s="2">
        <v>1.24</v>
      </c>
      <c r="AE38" s="2">
        <v>0.99</v>
      </c>
      <c r="AF38" s="2">
        <v>-0.05</v>
      </c>
      <c r="AG38" s="2">
        <v>-0.12</v>
      </c>
      <c r="AH38" s="2">
        <v>-0.21</v>
      </c>
      <c r="AI38" s="2">
        <v>1.43</v>
      </c>
      <c r="AJ38" s="2">
        <v>2.17</v>
      </c>
      <c r="AK38" s="2">
        <v>0.57999999999999996</v>
      </c>
      <c r="AL38" s="2">
        <v>1.24</v>
      </c>
      <c r="AM38" s="2">
        <v>-0.09</v>
      </c>
      <c r="AN38" s="2">
        <v>-0.51</v>
      </c>
      <c r="AO38" s="2">
        <v>0.35</v>
      </c>
      <c r="AP38" s="2">
        <v>0.17</v>
      </c>
      <c r="AQ38" s="2">
        <v>0.42</v>
      </c>
      <c r="AR38" s="2">
        <v>0.46</v>
      </c>
      <c r="AS38" s="2">
        <v>0.73</v>
      </c>
      <c r="AT38" s="2">
        <v>-2.06</v>
      </c>
      <c r="AU38" s="2">
        <v>-13</v>
      </c>
      <c r="AV38" s="2">
        <v>0</v>
      </c>
      <c r="AW38" s="2">
        <v>1.1000000000000001</v>
      </c>
      <c r="AX38" s="2">
        <v>1.9</v>
      </c>
      <c r="AY38" s="2">
        <v>-0.1</v>
      </c>
      <c r="AZ38" s="2">
        <v>81</v>
      </c>
      <c r="BA38" s="2">
        <v>1</v>
      </c>
      <c r="BB38" s="2">
        <v>3</v>
      </c>
      <c r="BC38" s="2">
        <v>150</v>
      </c>
      <c r="BD38" s="2" t="s">
        <v>22</v>
      </c>
      <c r="BE38" s="2" t="s">
        <v>22</v>
      </c>
      <c r="BF38" s="2"/>
      <c r="BG38" s="2" t="s">
        <v>226</v>
      </c>
      <c r="BH38" s="2" t="s">
        <v>227</v>
      </c>
      <c r="BI38" s="2"/>
      <c r="BJ38" s="2"/>
      <c r="BK38" s="2"/>
      <c r="BL38" s="2"/>
      <c r="BM38" s="2"/>
      <c r="BN38" s="2" t="s">
        <v>228</v>
      </c>
      <c r="BO38" s="2" t="s">
        <v>118</v>
      </c>
      <c r="BP38" s="2" t="s">
        <v>117</v>
      </c>
      <c r="BQ38" s="2" t="s">
        <v>224</v>
      </c>
      <c r="BR38" s="2" t="s">
        <v>118</v>
      </c>
      <c r="BS38" s="2" t="s">
        <v>117</v>
      </c>
      <c r="BT38" s="2" t="s">
        <v>224</v>
      </c>
      <c r="BU38" s="2">
        <v>71004427394649</v>
      </c>
      <c r="BV38" s="2" t="s">
        <v>225</v>
      </c>
      <c r="BW38" s="2">
        <v>0</v>
      </c>
      <c r="BX38" s="2">
        <v>0</v>
      </c>
      <c r="BY38" s="2">
        <v>73</v>
      </c>
      <c r="BZ38" s="2">
        <v>0</v>
      </c>
      <c r="CA38" s="2">
        <v>0</v>
      </c>
      <c r="CB38" s="2">
        <v>56</v>
      </c>
    </row>
    <row r="39" spans="1:80" ht="19.5" customHeight="1" x14ac:dyDescent="0.25">
      <c r="A39" s="9" t="s">
        <v>170</v>
      </c>
      <c r="B39" s="10" t="s">
        <v>465</v>
      </c>
      <c r="C39" s="10" t="s">
        <v>22</v>
      </c>
      <c r="D39" s="10"/>
      <c r="E39" s="10"/>
      <c r="F39" s="10" t="s">
        <v>22</v>
      </c>
      <c r="G39" s="10"/>
      <c r="H39" s="10">
        <v>604</v>
      </c>
      <c r="I39" s="10">
        <v>3039</v>
      </c>
      <c r="J39" s="10">
        <v>450</v>
      </c>
      <c r="K39" s="10">
        <v>39.1</v>
      </c>
      <c r="L39" s="10">
        <v>0.24</v>
      </c>
      <c r="M39" s="10">
        <v>26.6</v>
      </c>
      <c r="N39" s="10">
        <v>0.14000000000000001</v>
      </c>
      <c r="O39" s="10">
        <f>SUM(K39+M39)</f>
        <v>65.7</v>
      </c>
      <c r="P39" s="10">
        <v>-6</v>
      </c>
      <c r="Q39" s="10">
        <v>484</v>
      </c>
      <c r="R39" s="10">
        <v>573</v>
      </c>
      <c r="S39" s="10">
        <v>21</v>
      </c>
      <c r="T39" s="10">
        <v>3.4</v>
      </c>
      <c r="U39" s="10">
        <v>0</v>
      </c>
      <c r="V39" s="10">
        <v>1.3</v>
      </c>
      <c r="W39" s="10">
        <v>1.3</v>
      </c>
      <c r="X39" s="10">
        <v>-0.31</v>
      </c>
      <c r="Y39" s="10">
        <v>0.08</v>
      </c>
      <c r="Z39" s="10">
        <v>-0.05</v>
      </c>
      <c r="AA39" s="10">
        <v>-0.24</v>
      </c>
      <c r="AB39" s="10">
        <v>-1.36</v>
      </c>
      <c r="AC39" s="10">
        <v>-0.8</v>
      </c>
      <c r="AD39" s="10">
        <v>0.48</v>
      </c>
      <c r="AE39" s="10">
        <v>-0.79</v>
      </c>
      <c r="AF39" s="10">
        <v>-0.12</v>
      </c>
      <c r="AG39" s="10">
        <v>1.69</v>
      </c>
      <c r="AH39" s="10">
        <v>-0.84</v>
      </c>
      <c r="AI39" s="10">
        <v>-0.39</v>
      </c>
      <c r="AJ39" s="10">
        <v>0.38</v>
      </c>
      <c r="AK39" s="10">
        <v>0.24</v>
      </c>
      <c r="AL39" s="10">
        <v>-0.7</v>
      </c>
      <c r="AM39" s="10">
        <v>-0.2</v>
      </c>
      <c r="AN39" s="10">
        <v>1.6</v>
      </c>
      <c r="AO39" s="10">
        <v>0.18</v>
      </c>
      <c r="AP39" s="10">
        <v>0.82</v>
      </c>
      <c r="AQ39" s="10">
        <v>0.23</v>
      </c>
      <c r="AR39" s="10">
        <v>0.88</v>
      </c>
      <c r="AS39" s="10">
        <v>0.32</v>
      </c>
      <c r="AT39" s="10">
        <v>-1.04</v>
      </c>
      <c r="AU39" s="10">
        <v>-12</v>
      </c>
      <c r="AV39" s="10">
        <v>0</v>
      </c>
      <c r="AW39" s="10">
        <v>2.2000000000000002</v>
      </c>
      <c r="AX39" s="10">
        <v>-0.4</v>
      </c>
      <c r="AY39" s="10">
        <v>1.3</v>
      </c>
      <c r="AZ39" s="10">
        <v>62</v>
      </c>
      <c r="BA39" s="10">
        <v>-4</v>
      </c>
      <c r="BB39" s="10">
        <v>3</v>
      </c>
      <c r="BC39" s="10">
        <v>132</v>
      </c>
      <c r="BD39" s="10" t="s">
        <v>22</v>
      </c>
      <c r="BE39" s="10" t="s">
        <v>22</v>
      </c>
      <c r="BF39" s="10"/>
      <c r="BG39" s="10" t="s">
        <v>174</v>
      </c>
      <c r="BH39" s="10" t="s">
        <v>175</v>
      </c>
      <c r="BI39" s="10"/>
      <c r="BJ39" s="10"/>
      <c r="BK39" s="10"/>
      <c r="BL39" s="10"/>
      <c r="BM39" s="10"/>
      <c r="BN39" s="10" t="s">
        <v>176</v>
      </c>
      <c r="BO39" s="10" t="s">
        <v>171</v>
      </c>
      <c r="BP39" s="10" t="s">
        <v>81</v>
      </c>
      <c r="BQ39" s="10" t="s">
        <v>172</v>
      </c>
      <c r="BR39" s="10" t="s">
        <v>171</v>
      </c>
      <c r="BS39" s="10" t="s">
        <v>81</v>
      </c>
      <c r="BT39" s="10" t="s">
        <v>172</v>
      </c>
      <c r="BU39" s="10">
        <v>71003616641325</v>
      </c>
      <c r="BV39" s="10" t="s">
        <v>173</v>
      </c>
      <c r="BW39" s="10">
        <v>0</v>
      </c>
      <c r="BX39" s="10">
        <v>0</v>
      </c>
      <c r="BY39" s="10">
        <v>73</v>
      </c>
      <c r="BZ39" s="10">
        <v>0</v>
      </c>
      <c r="CA39" s="10">
        <v>0</v>
      </c>
      <c r="CB39" s="10">
        <v>53</v>
      </c>
    </row>
    <row r="40" spans="1:80" ht="19.5" customHeight="1" x14ac:dyDescent="0.25">
      <c r="A40" s="1" t="s">
        <v>187</v>
      </c>
      <c r="B40" s="2" t="s">
        <v>465</v>
      </c>
      <c r="C40" s="2" t="s">
        <v>22</v>
      </c>
      <c r="D40" s="2"/>
      <c r="E40" s="2"/>
      <c r="F40" s="2"/>
      <c r="G40" s="2"/>
      <c r="H40" s="2">
        <v>578</v>
      </c>
      <c r="I40" s="2">
        <v>2942</v>
      </c>
      <c r="J40" s="2">
        <v>663</v>
      </c>
      <c r="K40" s="2">
        <v>32.1</v>
      </c>
      <c r="L40" s="2">
        <v>0.06</v>
      </c>
      <c r="M40" s="2">
        <v>28.6</v>
      </c>
      <c r="N40" s="2">
        <v>0.08</v>
      </c>
      <c r="O40" s="2">
        <f>SUM(K40+M40)</f>
        <v>60.7</v>
      </c>
      <c r="P40" s="2">
        <v>-11</v>
      </c>
      <c r="Q40" s="2">
        <v>379</v>
      </c>
      <c r="R40" s="2">
        <v>512</v>
      </c>
      <c r="S40" s="2">
        <v>82</v>
      </c>
      <c r="T40" s="2">
        <v>-0.8</v>
      </c>
      <c r="U40" s="2">
        <v>-0.5</v>
      </c>
      <c r="V40" s="2">
        <v>1.4</v>
      </c>
      <c r="W40" s="2">
        <v>3.7</v>
      </c>
      <c r="X40" s="2">
        <v>0.02</v>
      </c>
      <c r="Y40" s="2">
        <v>1.07</v>
      </c>
      <c r="Z40" s="2">
        <v>0.3</v>
      </c>
      <c r="AA40" s="2">
        <v>0.53</v>
      </c>
      <c r="AB40" s="2">
        <v>-0.85</v>
      </c>
      <c r="AC40" s="2">
        <v>-1.19</v>
      </c>
      <c r="AD40" s="2">
        <v>-0.11</v>
      </c>
      <c r="AE40" s="2">
        <v>1.19</v>
      </c>
      <c r="AF40" s="2">
        <v>0.06</v>
      </c>
      <c r="AG40" s="2">
        <v>-0.4</v>
      </c>
      <c r="AH40" s="2">
        <v>0.89</v>
      </c>
      <c r="AI40" s="2">
        <v>0.95</v>
      </c>
      <c r="AJ40" s="2">
        <v>0.68</v>
      </c>
      <c r="AK40" s="2">
        <v>0.39</v>
      </c>
      <c r="AL40" s="2">
        <v>0.71</v>
      </c>
      <c r="AM40" s="2">
        <v>0.05</v>
      </c>
      <c r="AN40" s="2">
        <v>0.27</v>
      </c>
      <c r="AO40" s="2">
        <v>0.13</v>
      </c>
      <c r="AP40" s="2">
        <v>-0.16</v>
      </c>
      <c r="AQ40" s="2">
        <v>0.71</v>
      </c>
      <c r="AR40" s="2">
        <v>1.1399999999999999</v>
      </c>
      <c r="AS40" s="2">
        <v>0.4</v>
      </c>
      <c r="AT40" s="2">
        <v>-0.36</v>
      </c>
      <c r="AU40" s="2">
        <v>-1</v>
      </c>
      <c r="AV40" s="2">
        <v>0</v>
      </c>
      <c r="AW40" s="2">
        <v>2.1</v>
      </c>
      <c r="AX40" s="2">
        <v>1.9</v>
      </c>
      <c r="AY40" s="2">
        <v>0.8</v>
      </c>
      <c r="AZ40" s="2">
        <v>102</v>
      </c>
      <c r="BA40" s="2">
        <v>-1</v>
      </c>
      <c r="BB40" s="2">
        <v>2.9</v>
      </c>
      <c r="BC40" s="2">
        <v>68</v>
      </c>
      <c r="BD40" s="2" t="s">
        <v>22</v>
      </c>
      <c r="BE40" s="2" t="s">
        <v>22</v>
      </c>
      <c r="BF40" s="2"/>
      <c r="BG40" s="2" t="s">
        <v>191</v>
      </c>
      <c r="BH40" s="2" t="s">
        <v>192</v>
      </c>
      <c r="BI40" s="2" t="s">
        <v>193</v>
      </c>
      <c r="BJ40" s="2" t="s">
        <v>194</v>
      </c>
      <c r="BK40" s="2"/>
      <c r="BL40" s="2"/>
      <c r="BM40" s="2"/>
      <c r="BN40" s="2" t="s">
        <v>195</v>
      </c>
      <c r="BO40" s="2" t="s">
        <v>118</v>
      </c>
      <c r="BP40" s="2" t="s">
        <v>188</v>
      </c>
      <c r="BQ40" s="2" t="s">
        <v>189</v>
      </c>
      <c r="BR40" s="2" t="s">
        <v>118</v>
      </c>
      <c r="BS40" s="2" t="s">
        <v>188</v>
      </c>
      <c r="BT40" s="2" t="s">
        <v>189</v>
      </c>
      <c r="BU40" s="2">
        <v>710002930406097</v>
      </c>
      <c r="BV40" s="2" t="s">
        <v>190</v>
      </c>
      <c r="BW40" s="2">
        <v>0</v>
      </c>
      <c r="BX40" s="2">
        <v>0</v>
      </c>
      <c r="BY40" s="2">
        <v>73</v>
      </c>
      <c r="BZ40" s="2">
        <v>0</v>
      </c>
      <c r="CA40" s="2">
        <v>0</v>
      </c>
      <c r="CB40" s="2">
        <v>53</v>
      </c>
    </row>
    <row r="41" spans="1:80" ht="19.5" customHeight="1" x14ac:dyDescent="0.25">
      <c r="A41" s="1" t="s">
        <v>493</v>
      </c>
      <c r="B41" s="2" t="s">
        <v>466</v>
      </c>
      <c r="C41" s="2" t="s">
        <v>22</v>
      </c>
      <c r="D41" s="2" t="s">
        <v>22</v>
      </c>
      <c r="E41" s="2"/>
      <c r="F41" s="2" t="s">
        <v>22</v>
      </c>
      <c r="G41" s="2"/>
      <c r="H41" s="2">
        <v>392</v>
      </c>
      <c r="I41" s="2">
        <v>2612</v>
      </c>
      <c r="J41" s="2">
        <v>435</v>
      </c>
      <c r="K41" s="2">
        <v>11.9</v>
      </c>
      <c r="L41" s="2">
        <v>-0.06</v>
      </c>
      <c r="M41" s="2">
        <v>11.6</v>
      </c>
      <c r="N41" s="2">
        <v>-0.03</v>
      </c>
      <c r="O41" s="2">
        <f>SUM(K41+M41)</f>
        <v>23.5</v>
      </c>
      <c r="P41" s="2">
        <v>-25</v>
      </c>
      <c r="Q41" s="2">
        <v>278</v>
      </c>
      <c r="R41" s="2">
        <v>402</v>
      </c>
      <c r="S41" s="2">
        <v>88</v>
      </c>
      <c r="T41" s="2">
        <v>7.1</v>
      </c>
      <c r="U41" s="2">
        <v>0.1</v>
      </c>
      <c r="V41" s="2">
        <v>1.2</v>
      </c>
      <c r="W41" s="2">
        <v>2.8</v>
      </c>
      <c r="X41" s="2">
        <v>0.48</v>
      </c>
      <c r="Y41" s="2">
        <v>0.34</v>
      </c>
      <c r="Z41" s="2">
        <v>0.83</v>
      </c>
      <c r="AA41" s="2">
        <v>0.37</v>
      </c>
      <c r="AB41" s="2">
        <v>-0.53</v>
      </c>
      <c r="AC41" s="2">
        <v>-0.24</v>
      </c>
      <c r="AD41" s="2">
        <v>0.6</v>
      </c>
      <c r="AE41" s="2">
        <v>0.34</v>
      </c>
      <c r="AF41" s="2">
        <v>0.54</v>
      </c>
      <c r="AG41" s="2">
        <v>0.41</v>
      </c>
      <c r="AH41" s="2">
        <v>0.11</v>
      </c>
      <c r="AI41" s="2">
        <v>0.44</v>
      </c>
      <c r="AJ41" s="2">
        <v>1.53</v>
      </c>
      <c r="AK41" s="2">
        <v>-0.78</v>
      </c>
      <c r="AL41" s="2">
        <v>0.6</v>
      </c>
      <c r="AM41" s="2">
        <v>-0.76</v>
      </c>
      <c r="AN41" s="2">
        <v>-0.02</v>
      </c>
      <c r="AO41" s="2">
        <v>-1.75</v>
      </c>
      <c r="AP41" s="2">
        <v>-1.81</v>
      </c>
      <c r="AQ41" s="2">
        <v>-1.1299999999999999</v>
      </c>
      <c r="AR41" s="2">
        <v>-1.58</v>
      </c>
      <c r="AS41" s="2">
        <v>1.35</v>
      </c>
      <c r="AT41" s="2">
        <v>-0.64</v>
      </c>
      <c r="AU41" s="2">
        <v>-1</v>
      </c>
      <c r="AV41" s="2">
        <v>-1</v>
      </c>
      <c r="AW41" s="2">
        <v>3.2</v>
      </c>
      <c r="AX41" s="2">
        <v>2.9</v>
      </c>
      <c r="AY41" s="2">
        <v>-2.1</v>
      </c>
      <c r="AZ41" s="2">
        <v>223</v>
      </c>
      <c r="BA41" s="2">
        <v>-1</v>
      </c>
      <c r="BB41" s="2">
        <v>1.5</v>
      </c>
      <c r="BC41" s="2">
        <v>48</v>
      </c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>
        <v>228</v>
      </c>
      <c r="BX41" s="2">
        <v>48</v>
      </c>
      <c r="BY41" s="2">
        <v>98</v>
      </c>
      <c r="BZ41" s="2">
        <v>126</v>
      </c>
      <c r="CA41" s="2">
        <v>21</v>
      </c>
      <c r="CB41" s="2">
        <v>89</v>
      </c>
    </row>
    <row r="42" spans="1:80" ht="19.5" customHeight="1" x14ac:dyDescent="0.25">
      <c r="A42" s="1" t="s">
        <v>136</v>
      </c>
      <c r="B42" s="2" t="s">
        <v>466</v>
      </c>
      <c r="C42" s="2" t="s">
        <v>22</v>
      </c>
      <c r="D42" s="2"/>
      <c r="E42" s="2"/>
      <c r="F42" s="2" t="s">
        <v>22</v>
      </c>
      <c r="G42" s="2"/>
      <c r="H42" s="2">
        <v>523</v>
      </c>
      <c r="I42" s="4">
        <v>3041</v>
      </c>
      <c r="J42" s="2">
        <v>887</v>
      </c>
      <c r="K42" s="2">
        <v>30.3</v>
      </c>
      <c r="L42" s="2">
        <v>-0.06</v>
      </c>
      <c r="M42" s="2">
        <v>27.8</v>
      </c>
      <c r="N42" s="2">
        <v>-0.02</v>
      </c>
      <c r="O42" s="2">
        <f>SUM(K42+M42)</f>
        <v>58.1</v>
      </c>
      <c r="P42" s="2">
        <v>-6</v>
      </c>
      <c r="Q42" s="2">
        <v>290</v>
      </c>
      <c r="R42" s="2">
        <v>428</v>
      </c>
      <c r="S42" s="2">
        <v>52</v>
      </c>
      <c r="T42" s="2">
        <v>3.7</v>
      </c>
      <c r="U42" s="2">
        <v>-0.5</v>
      </c>
      <c r="V42" s="2">
        <v>1.1000000000000001</v>
      </c>
      <c r="W42" s="2">
        <v>-0.3</v>
      </c>
      <c r="X42" s="2">
        <v>1.06</v>
      </c>
      <c r="Y42" s="2">
        <v>0.06</v>
      </c>
      <c r="Z42" s="4">
        <v>2.61</v>
      </c>
      <c r="AA42" s="2">
        <v>0.86</v>
      </c>
      <c r="AB42" s="4">
        <v>1.71</v>
      </c>
      <c r="AC42" s="2">
        <v>0.41</v>
      </c>
      <c r="AD42" s="2">
        <v>0.16</v>
      </c>
      <c r="AE42" s="2">
        <v>0.91</v>
      </c>
      <c r="AF42" s="2">
        <v>1.64</v>
      </c>
      <c r="AG42" s="2">
        <v>-1.42</v>
      </c>
      <c r="AH42" s="2">
        <v>0.37</v>
      </c>
      <c r="AI42" s="2">
        <v>-0.18</v>
      </c>
      <c r="AJ42" s="2">
        <v>-1.1000000000000001</v>
      </c>
      <c r="AK42" s="2">
        <v>0.43</v>
      </c>
      <c r="AL42" s="2">
        <v>0.31</v>
      </c>
      <c r="AM42" s="2">
        <v>-0.1</v>
      </c>
      <c r="AN42" s="2">
        <v>0.56000000000000005</v>
      </c>
      <c r="AO42" s="2">
        <v>-0.66</v>
      </c>
      <c r="AP42" s="2">
        <v>0.26</v>
      </c>
      <c r="AQ42" s="2">
        <v>0.37</v>
      </c>
      <c r="AR42" s="2">
        <v>0.62</v>
      </c>
      <c r="AS42" s="2">
        <v>2.63</v>
      </c>
      <c r="AT42" s="2">
        <v>1.89</v>
      </c>
      <c r="AU42" s="2">
        <v>18</v>
      </c>
      <c r="AV42" s="2">
        <v>1</v>
      </c>
      <c r="AW42" s="2">
        <v>2.9</v>
      </c>
      <c r="AX42" s="2">
        <v>1</v>
      </c>
      <c r="AY42" s="2">
        <v>1</v>
      </c>
      <c r="AZ42" s="2">
        <v>124</v>
      </c>
      <c r="BA42" s="2">
        <v>1</v>
      </c>
      <c r="BB42" s="2">
        <v>2</v>
      </c>
      <c r="BC42" s="2">
        <v>-31</v>
      </c>
      <c r="BD42" s="2" t="s">
        <v>22</v>
      </c>
      <c r="BE42" s="2" t="s">
        <v>22</v>
      </c>
      <c r="BF42" s="2"/>
      <c r="BG42" s="2" t="s">
        <v>141</v>
      </c>
      <c r="BH42" s="2" t="s">
        <v>142</v>
      </c>
      <c r="BI42" s="2" t="s">
        <v>143</v>
      </c>
      <c r="BJ42" s="2" t="s">
        <v>144</v>
      </c>
      <c r="BK42" s="2"/>
      <c r="BL42" s="2"/>
      <c r="BM42" s="2"/>
      <c r="BN42" s="2" t="s">
        <v>145</v>
      </c>
      <c r="BO42" s="2" t="s">
        <v>137</v>
      </c>
      <c r="BP42" s="2" t="s">
        <v>138</v>
      </c>
      <c r="BQ42" s="2" t="s">
        <v>139</v>
      </c>
      <c r="BR42" s="2" t="s">
        <v>137</v>
      </c>
      <c r="BS42" s="2" t="s">
        <v>138</v>
      </c>
      <c r="BT42" s="2" t="s">
        <v>139</v>
      </c>
      <c r="BU42" s="2">
        <v>65003214541108</v>
      </c>
      <c r="BV42" s="2" t="s">
        <v>140</v>
      </c>
      <c r="BW42" s="2">
        <v>0</v>
      </c>
      <c r="BX42" s="2">
        <v>0</v>
      </c>
      <c r="BY42" s="2">
        <v>73</v>
      </c>
      <c r="BZ42" s="2">
        <v>0</v>
      </c>
      <c r="CA42" s="2">
        <v>0</v>
      </c>
      <c r="CB42" s="2">
        <v>54</v>
      </c>
    </row>
    <row r="43" spans="1:80" ht="19.5" customHeight="1" x14ac:dyDescent="0.25">
      <c r="A43" s="9" t="s">
        <v>415</v>
      </c>
      <c r="B43" s="10" t="s">
        <v>465</v>
      </c>
      <c r="C43" s="10" t="s">
        <v>22</v>
      </c>
      <c r="D43" s="10"/>
      <c r="E43" s="10"/>
      <c r="F43" s="10" t="s">
        <v>22</v>
      </c>
      <c r="G43" s="10"/>
      <c r="H43" s="10">
        <v>743</v>
      </c>
      <c r="I43" s="10">
        <v>3324</v>
      </c>
      <c r="J43" s="10">
        <v>781</v>
      </c>
      <c r="K43" s="10">
        <v>40.4</v>
      </c>
      <c r="L43" s="10">
        <v>0.1</v>
      </c>
      <c r="M43" s="10">
        <v>30.4</v>
      </c>
      <c r="N43" s="10">
        <v>0.05</v>
      </c>
      <c r="O43" s="10">
        <f>SUM(K43+M43)</f>
        <v>70.8</v>
      </c>
      <c r="P43" s="10">
        <v>-10</v>
      </c>
      <c r="Q43" s="10">
        <v>561</v>
      </c>
      <c r="R43" s="10">
        <v>695</v>
      </c>
      <c r="S43" s="10">
        <v>92</v>
      </c>
      <c r="T43" s="10">
        <v>10.6</v>
      </c>
      <c r="U43" s="10">
        <v>0.7</v>
      </c>
      <c r="V43" s="10">
        <v>1.5</v>
      </c>
      <c r="W43" s="10">
        <v>1.7</v>
      </c>
      <c r="X43" s="10">
        <v>-0.09</v>
      </c>
      <c r="Y43" s="10">
        <v>0.38</v>
      </c>
      <c r="Z43" s="10">
        <v>0.28999999999999998</v>
      </c>
      <c r="AA43" s="10">
        <v>-0.33</v>
      </c>
      <c r="AB43" s="10">
        <v>-1.43</v>
      </c>
      <c r="AC43" s="10">
        <v>-1.53</v>
      </c>
      <c r="AD43" s="10">
        <v>0</v>
      </c>
      <c r="AE43" s="10">
        <v>-0.66</v>
      </c>
      <c r="AF43" s="10">
        <v>-0.5</v>
      </c>
      <c r="AG43" s="10">
        <v>-1</v>
      </c>
      <c r="AH43" s="10">
        <v>0.54</v>
      </c>
      <c r="AI43" s="10">
        <v>0.22</v>
      </c>
      <c r="AJ43" s="10">
        <v>0</v>
      </c>
      <c r="AK43" s="10">
        <v>-0.69</v>
      </c>
      <c r="AL43" s="10">
        <v>0.56999999999999995</v>
      </c>
      <c r="AM43" s="10">
        <v>0.18</v>
      </c>
      <c r="AN43" s="10">
        <v>-0.1</v>
      </c>
      <c r="AO43" s="10">
        <v>-0.51</v>
      </c>
      <c r="AP43" s="10">
        <v>0.41</v>
      </c>
      <c r="AQ43" s="10">
        <v>0.05</v>
      </c>
      <c r="AR43" s="10">
        <v>1.39</v>
      </c>
      <c r="AS43" s="10">
        <v>0.54</v>
      </c>
      <c r="AT43" s="10">
        <v>-0.82</v>
      </c>
      <c r="AU43" s="10">
        <v>-12</v>
      </c>
      <c r="AV43" s="10">
        <v>0</v>
      </c>
      <c r="AW43" s="10">
        <v>1.3</v>
      </c>
      <c r="AX43" s="10">
        <v>1.5</v>
      </c>
      <c r="AY43" s="10">
        <v>1.4</v>
      </c>
      <c r="AZ43" s="10">
        <v>186</v>
      </c>
      <c r="BA43" s="10">
        <v>0</v>
      </c>
      <c r="BB43" s="10">
        <v>3.5</v>
      </c>
      <c r="BC43" s="10">
        <v>141</v>
      </c>
      <c r="BD43" s="10"/>
      <c r="BE43" s="10" t="s">
        <v>22</v>
      </c>
      <c r="BF43" s="10"/>
      <c r="BG43" s="10" t="s">
        <v>353</v>
      </c>
      <c r="BH43" s="10" t="s">
        <v>354</v>
      </c>
      <c r="BI43" s="10" t="s">
        <v>355</v>
      </c>
      <c r="BJ43" s="10" t="s">
        <v>356</v>
      </c>
      <c r="BK43" s="10" t="s">
        <v>357</v>
      </c>
      <c r="BL43" s="10"/>
      <c r="BM43" s="10"/>
      <c r="BN43" s="10" t="s">
        <v>358</v>
      </c>
      <c r="BO43" s="10" t="s">
        <v>350</v>
      </c>
      <c r="BP43" s="10" t="s">
        <v>81</v>
      </c>
      <c r="BQ43" s="10" t="s">
        <v>351</v>
      </c>
      <c r="BR43" s="10" t="s">
        <v>350</v>
      </c>
      <c r="BS43" s="10" t="s">
        <v>81</v>
      </c>
      <c r="BT43" s="10" t="s">
        <v>351</v>
      </c>
      <c r="BU43" s="10">
        <v>650003250026188</v>
      </c>
      <c r="BV43" s="10" t="s">
        <v>352</v>
      </c>
      <c r="BW43" s="10">
        <v>164</v>
      </c>
      <c r="BX43" s="10">
        <v>33</v>
      </c>
      <c r="BY43" s="10">
        <v>98</v>
      </c>
      <c r="BZ43" s="10">
        <v>58</v>
      </c>
      <c r="CA43" s="10">
        <v>14</v>
      </c>
      <c r="CB43" s="10">
        <v>85</v>
      </c>
    </row>
    <row r="44" spans="1:80" ht="19.5" customHeight="1" x14ac:dyDescent="0.25">
      <c r="A44" s="1" t="s">
        <v>254</v>
      </c>
      <c r="B44" s="2" t="s">
        <v>465</v>
      </c>
      <c r="C44" s="2" t="s">
        <v>22</v>
      </c>
      <c r="D44" s="2"/>
      <c r="E44" s="2"/>
      <c r="F44" s="2"/>
      <c r="G44" s="2"/>
      <c r="H44" s="2">
        <v>790</v>
      </c>
      <c r="I44" s="4">
        <v>3125</v>
      </c>
      <c r="J44" s="2">
        <v>694</v>
      </c>
      <c r="K44" s="2">
        <v>52.9</v>
      </c>
      <c r="L44" s="2">
        <v>0.28000000000000003</v>
      </c>
      <c r="M44" s="2">
        <v>32.9</v>
      </c>
      <c r="N44" s="2">
        <v>0.11</v>
      </c>
      <c r="O44" s="2">
        <f>SUM(K44+M44)</f>
        <v>85.8</v>
      </c>
      <c r="P44" s="2">
        <v>-21</v>
      </c>
      <c r="Q44" s="2">
        <v>590</v>
      </c>
      <c r="R44" s="2">
        <v>709</v>
      </c>
      <c r="S44" s="2">
        <v>85</v>
      </c>
      <c r="T44" s="2">
        <v>6.9</v>
      </c>
      <c r="U44" s="2">
        <v>-0.1</v>
      </c>
      <c r="V44" s="2">
        <v>1</v>
      </c>
      <c r="W44" s="2">
        <v>1.3</v>
      </c>
      <c r="X44" s="2">
        <v>-0.01</v>
      </c>
      <c r="Y44" s="2">
        <v>0.46</v>
      </c>
      <c r="Z44" s="2">
        <v>-0.09</v>
      </c>
      <c r="AA44" s="2">
        <v>0.19</v>
      </c>
      <c r="AB44" s="2">
        <v>-0.97</v>
      </c>
      <c r="AC44" s="2">
        <v>-0.98</v>
      </c>
      <c r="AD44" s="2">
        <v>0.48</v>
      </c>
      <c r="AE44" s="2">
        <v>-0.51</v>
      </c>
      <c r="AF44" s="2">
        <v>0.05</v>
      </c>
      <c r="AG44" s="2">
        <v>0.2</v>
      </c>
      <c r="AH44" s="2">
        <v>-0.1</v>
      </c>
      <c r="AI44" s="2">
        <v>0.24</v>
      </c>
      <c r="AJ44" s="2">
        <v>-0.06</v>
      </c>
      <c r="AK44" s="2">
        <v>0.46</v>
      </c>
      <c r="AL44" s="2">
        <v>-0.01</v>
      </c>
      <c r="AM44" s="2">
        <v>0.36</v>
      </c>
      <c r="AN44" s="2">
        <v>-0.34</v>
      </c>
      <c r="AO44" s="2">
        <v>0.2</v>
      </c>
      <c r="AP44" s="2">
        <v>0.71</v>
      </c>
      <c r="AQ44" s="2">
        <v>0.89</v>
      </c>
      <c r="AR44" s="2">
        <v>-0.25</v>
      </c>
      <c r="AS44" s="2">
        <v>0.22</v>
      </c>
      <c r="AT44" s="2">
        <v>-0.68</v>
      </c>
      <c r="AU44" s="2">
        <v>-6</v>
      </c>
      <c r="AV44" s="2">
        <v>-2</v>
      </c>
      <c r="AW44" s="2">
        <v>1.9</v>
      </c>
      <c r="AX44" s="2">
        <v>-2.8</v>
      </c>
      <c r="AY44" s="2">
        <v>1.3</v>
      </c>
      <c r="AZ44" s="2">
        <v>136</v>
      </c>
      <c r="BA44" s="2">
        <v>-2</v>
      </c>
      <c r="BB44" s="2">
        <v>3.9</v>
      </c>
      <c r="BC44" s="2">
        <v>109</v>
      </c>
      <c r="BD44" s="2"/>
      <c r="BE44" s="2"/>
      <c r="BF44" s="2"/>
      <c r="BG44" s="2" t="s">
        <v>259</v>
      </c>
      <c r="BH44" s="2" t="s">
        <v>260</v>
      </c>
      <c r="BI44" s="2" t="s">
        <v>261</v>
      </c>
      <c r="BJ44" s="2" t="s">
        <v>262</v>
      </c>
      <c r="BK44" s="2"/>
      <c r="BL44" s="2"/>
      <c r="BM44" s="2"/>
      <c r="BN44" s="2" t="s">
        <v>263</v>
      </c>
      <c r="BO44" s="2" t="s">
        <v>255</v>
      </c>
      <c r="BP44" s="2" t="s">
        <v>256</v>
      </c>
      <c r="BQ44" s="2" t="s">
        <v>257</v>
      </c>
      <c r="BR44" s="2" t="s">
        <v>255</v>
      </c>
      <c r="BS44" s="2" t="s">
        <v>256</v>
      </c>
      <c r="BT44" s="2" t="s">
        <v>257</v>
      </c>
      <c r="BU44" s="2">
        <v>650003251555516</v>
      </c>
      <c r="BV44" s="2" t="s">
        <v>258</v>
      </c>
      <c r="BW44" s="2">
        <v>0</v>
      </c>
      <c r="BX44" s="2">
        <v>0</v>
      </c>
      <c r="BY44" s="2">
        <v>73</v>
      </c>
      <c r="BZ44" s="2">
        <v>0</v>
      </c>
      <c r="CA44" s="2">
        <v>0</v>
      </c>
      <c r="CB44" s="2">
        <v>53</v>
      </c>
    </row>
    <row r="45" spans="1:80" s="3" customFormat="1" ht="19.5" customHeight="1" x14ac:dyDescent="0.25">
      <c r="A45" s="1" t="s">
        <v>34</v>
      </c>
      <c r="B45" s="2" t="s">
        <v>487</v>
      </c>
      <c r="C45" s="2" t="s">
        <v>22</v>
      </c>
      <c r="D45" s="2"/>
      <c r="E45" s="2"/>
      <c r="F45" s="2" t="s">
        <v>22</v>
      </c>
      <c r="G45" s="2" t="s">
        <v>22</v>
      </c>
      <c r="H45" s="5">
        <v>374</v>
      </c>
      <c r="I45" s="5">
        <v>2727</v>
      </c>
      <c r="J45" s="2">
        <v>315</v>
      </c>
      <c r="K45" s="2">
        <v>21.5</v>
      </c>
      <c r="L45" s="2">
        <v>0.1</v>
      </c>
      <c r="M45" s="2">
        <v>22</v>
      </c>
      <c r="N45" s="2">
        <v>0.14000000000000001</v>
      </c>
      <c r="O45" s="2">
        <f>SUM(K45+M45)</f>
        <v>43.5</v>
      </c>
      <c r="P45" s="2">
        <v>-15</v>
      </c>
      <c r="Q45" s="2">
        <v>258</v>
      </c>
      <c r="R45" s="2">
        <v>337</v>
      </c>
      <c r="S45" s="2">
        <v>27</v>
      </c>
      <c r="T45" s="2">
        <v>-2.9</v>
      </c>
      <c r="U45" s="2">
        <v>-0.1</v>
      </c>
      <c r="V45" s="2">
        <v>0.5</v>
      </c>
      <c r="W45" s="2">
        <v>2.2999999999999998</v>
      </c>
      <c r="X45" s="2">
        <v>0.95</v>
      </c>
      <c r="Y45" s="2">
        <v>1.59</v>
      </c>
      <c r="Z45" s="2">
        <v>0.97</v>
      </c>
      <c r="AA45" s="2">
        <v>1.48</v>
      </c>
      <c r="AB45" s="2">
        <v>0.48</v>
      </c>
      <c r="AC45" s="2">
        <v>0.18</v>
      </c>
      <c r="AD45" s="2">
        <v>1.6</v>
      </c>
      <c r="AE45" s="2">
        <v>1.79</v>
      </c>
      <c r="AF45" s="2">
        <v>0.77</v>
      </c>
      <c r="AG45" s="2">
        <v>1.9</v>
      </c>
      <c r="AH45" s="2">
        <v>-1.59</v>
      </c>
      <c r="AI45" s="2">
        <v>-0.03</v>
      </c>
      <c r="AJ45" s="2">
        <v>1.57</v>
      </c>
      <c r="AK45" s="2">
        <v>1.99</v>
      </c>
      <c r="AL45" s="2">
        <v>0.53</v>
      </c>
      <c r="AM45" s="2">
        <v>0.57999999999999996</v>
      </c>
      <c r="AN45" s="2">
        <v>0.83</v>
      </c>
      <c r="AO45" s="2">
        <v>1.3</v>
      </c>
      <c r="AP45" s="2">
        <v>0.95</v>
      </c>
      <c r="AQ45" s="2">
        <v>1.26</v>
      </c>
      <c r="AR45" s="2">
        <v>0.75</v>
      </c>
      <c r="AS45" s="2">
        <v>1.29</v>
      </c>
      <c r="AT45" s="2">
        <v>-0.55000000000000004</v>
      </c>
      <c r="AU45" s="2">
        <v>14</v>
      </c>
      <c r="AV45" s="2">
        <v>-2</v>
      </c>
      <c r="AW45" s="2">
        <v>3.6</v>
      </c>
      <c r="AX45" s="2">
        <v>-3.1</v>
      </c>
      <c r="AY45" s="2">
        <v>0.1</v>
      </c>
      <c r="AZ45" s="2">
        <v>59</v>
      </c>
      <c r="BA45" s="2">
        <v>-4</v>
      </c>
      <c r="BB45" s="2">
        <v>1.5</v>
      </c>
      <c r="BC45" s="2">
        <v>-73</v>
      </c>
      <c r="BD45" s="2"/>
      <c r="BE45" s="2"/>
      <c r="BF45" s="2"/>
      <c r="BG45" s="2" t="s">
        <v>39</v>
      </c>
      <c r="BH45" s="2" t="s">
        <v>40</v>
      </c>
      <c r="BI45" s="2" t="s">
        <v>24</v>
      </c>
      <c r="BJ45" s="2"/>
      <c r="BK45" s="2"/>
      <c r="BL45" s="2"/>
      <c r="BM45" s="2"/>
      <c r="BN45" s="2" t="s">
        <v>41</v>
      </c>
      <c r="BO45" s="2" t="s">
        <v>35</v>
      </c>
      <c r="BP45" s="2" t="s">
        <v>36</v>
      </c>
      <c r="BQ45" s="2" t="s">
        <v>37</v>
      </c>
      <c r="BR45" s="2" t="s">
        <v>35</v>
      </c>
      <c r="BS45" s="2" t="s">
        <v>36</v>
      </c>
      <c r="BT45" s="2" t="s">
        <v>37</v>
      </c>
      <c r="BU45" s="2">
        <v>60001405290977</v>
      </c>
      <c r="BV45" s="2" t="s">
        <v>38</v>
      </c>
      <c r="BW45" s="2">
        <v>239</v>
      </c>
      <c r="BX45" s="2">
        <v>64</v>
      </c>
      <c r="BY45" s="2">
        <v>99</v>
      </c>
      <c r="BZ45" s="2">
        <v>106</v>
      </c>
      <c r="CA45" s="2">
        <v>29</v>
      </c>
      <c r="CB45" s="2">
        <v>90</v>
      </c>
    </row>
    <row r="46" spans="1:80" s="3" customFormat="1" ht="19.5" customHeight="1" x14ac:dyDescent="0.25">
      <c r="A46" s="9" t="s">
        <v>64</v>
      </c>
      <c r="B46" s="10" t="s">
        <v>466</v>
      </c>
      <c r="C46" s="10" t="s">
        <v>22</v>
      </c>
      <c r="D46" s="10"/>
      <c r="E46" s="10"/>
      <c r="F46" s="10"/>
      <c r="G46" s="10" t="s">
        <v>22</v>
      </c>
      <c r="H46" s="10">
        <v>531</v>
      </c>
      <c r="I46" s="10">
        <v>2828</v>
      </c>
      <c r="J46" s="10">
        <v>691</v>
      </c>
      <c r="K46" s="10">
        <v>20.8</v>
      </c>
      <c r="L46" s="10">
        <v>-0.08</v>
      </c>
      <c r="M46" s="10">
        <v>23.7</v>
      </c>
      <c r="N46" s="10">
        <v>0.01</v>
      </c>
      <c r="O46" s="10">
        <f>SUM(K46+M46)</f>
        <v>44.5</v>
      </c>
      <c r="P46" s="10">
        <v>-15</v>
      </c>
      <c r="Q46" s="10">
        <v>344</v>
      </c>
      <c r="R46" s="10">
        <v>478</v>
      </c>
      <c r="S46" s="10">
        <v>113</v>
      </c>
      <c r="T46" s="10">
        <v>3.1</v>
      </c>
      <c r="U46" s="10">
        <v>-0.4</v>
      </c>
      <c r="V46" s="10">
        <v>1.1000000000000001</v>
      </c>
      <c r="W46" s="10">
        <v>0.1</v>
      </c>
      <c r="X46" s="10">
        <v>1.38</v>
      </c>
      <c r="Y46" s="10">
        <v>0.89</v>
      </c>
      <c r="Z46" s="10">
        <v>1.07</v>
      </c>
      <c r="AA46" s="10">
        <v>-0.5</v>
      </c>
      <c r="AB46" s="10">
        <v>1.01</v>
      </c>
      <c r="AC46" s="10">
        <v>-0.4</v>
      </c>
      <c r="AD46" s="10">
        <v>0.35</v>
      </c>
      <c r="AE46" s="10">
        <v>-0.28999999999999998</v>
      </c>
      <c r="AF46" s="10">
        <v>1.24</v>
      </c>
      <c r="AG46" s="10">
        <v>0.23</v>
      </c>
      <c r="AH46" s="10">
        <v>0.34</v>
      </c>
      <c r="AI46" s="10">
        <v>0.05</v>
      </c>
      <c r="AJ46" s="10">
        <v>0.42</v>
      </c>
      <c r="AK46" s="10">
        <v>1.54</v>
      </c>
      <c r="AL46" s="10">
        <v>-0.03</v>
      </c>
      <c r="AM46" s="10">
        <v>-1.22</v>
      </c>
      <c r="AN46" s="10">
        <v>-0.18</v>
      </c>
      <c r="AO46" s="10">
        <v>0.72</v>
      </c>
      <c r="AP46" s="10">
        <v>1.08</v>
      </c>
      <c r="AQ46" s="10">
        <v>-1.56</v>
      </c>
      <c r="AR46" s="10">
        <v>0.65</v>
      </c>
      <c r="AS46" s="10">
        <v>1.33</v>
      </c>
      <c r="AT46" s="10">
        <v>0.96</v>
      </c>
      <c r="AU46" s="10">
        <v>1</v>
      </c>
      <c r="AV46" s="10">
        <v>-1</v>
      </c>
      <c r="AW46" s="10">
        <v>3.1</v>
      </c>
      <c r="AX46" s="10">
        <v>1.7</v>
      </c>
      <c r="AY46" s="10">
        <v>3.5</v>
      </c>
      <c r="AZ46" s="10">
        <v>177</v>
      </c>
      <c r="BA46" s="10">
        <v>-3</v>
      </c>
      <c r="BB46" s="10">
        <v>2.4</v>
      </c>
      <c r="BC46" s="10">
        <v>50</v>
      </c>
      <c r="BD46" s="10" t="s">
        <v>22</v>
      </c>
      <c r="BE46" s="10" t="s">
        <v>22</v>
      </c>
      <c r="BF46" s="10"/>
      <c r="BG46" s="10" t="s">
        <v>485</v>
      </c>
      <c r="BH46" s="10" t="s">
        <v>486</v>
      </c>
      <c r="BI46" s="10" t="s">
        <v>68</v>
      </c>
      <c r="BJ46" s="10" t="s">
        <v>62</v>
      </c>
      <c r="BK46" s="10"/>
      <c r="BL46" s="10"/>
      <c r="BM46" s="10"/>
      <c r="BN46" s="10" t="s">
        <v>69</v>
      </c>
      <c r="BO46" s="10" t="s">
        <v>35</v>
      </c>
      <c r="BP46" s="10" t="s">
        <v>65</v>
      </c>
      <c r="BQ46" s="10" t="s">
        <v>66</v>
      </c>
      <c r="BR46" s="10" t="s">
        <v>35</v>
      </c>
      <c r="BS46" s="10" t="s">
        <v>65</v>
      </c>
      <c r="BT46" s="10" t="s">
        <v>66</v>
      </c>
      <c r="BU46" s="10">
        <v>63000715952290</v>
      </c>
      <c r="BV46" s="10" t="s">
        <v>67</v>
      </c>
      <c r="BW46" s="10">
        <v>44</v>
      </c>
      <c r="BX46" s="10">
        <v>4</v>
      </c>
      <c r="BY46" s="10">
        <v>89</v>
      </c>
      <c r="BZ46" s="10">
        <v>19</v>
      </c>
      <c r="CA46" s="10">
        <v>2</v>
      </c>
      <c r="CB46" s="10">
        <v>63</v>
      </c>
    </row>
    <row r="47" spans="1:80" s="3" customFormat="1" ht="19.5" customHeight="1" x14ac:dyDescent="0.25">
      <c r="A47" s="9" t="s">
        <v>412</v>
      </c>
      <c r="B47" s="10" t="s">
        <v>465</v>
      </c>
      <c r="C47" s="10" t="s">
        <v>22</v>
      </c>
      <c r="D47" s="10"/>
      <c r="E47" s="10"/>
      <c r="F47" s="10" t="s">
        <v>22</v>
      </c>
      <c r="G47" s="10"/>
      <c r="H47" s="15">
        <v>710</v>
      </c>
      <c r="I47" s="16">
        <v>3125</v>
      </c>
      <c r="J47" s="10">
        <v>582</v>
      </c>
      <c r="K47" s="10">
        <v>35</v>
      </c>
      <c r="L47" s="10">
        <v>0.13</v>
      </c>
      <c r="M47" s="10">
        <v>24.5</v>
      </c>
      <c r="N47" s="10">
        <v>0.06</v>
      </c>
      <c r="O47" s="10">
        <f>SUM(K47+M47)</f>
        <v>59.5</v>
      </c>
      <c r="P47" s="10">
        <v>-26</v>
      </c>
      <c r="Q47" s="10">
        <v>516</v>
      </c>
      <c r="R47" s="10">
        <v>657</v>
      </c>
      <c r="S47" s="10">
        <v>125</v>
      </c>
      <c r="T47" s="10">
        <v>6.2</v>
      </c>
      <c r="U47" s="10">
        <v>0.5</v>
      </c>
      <c r="V47" s="10">
        <v>1.5</v>
      </c>
      <c r="W47" s="10">
        <v>4</v>
      </c>
      <c r="X47" s="10">
        <v>1</v>
      </c>
      <c r="Y47" s="10">
        <v>1.53</v>
      </c>
      <c r="Z47" s="10">
        <v>0.13</v>
      </c>
      <c r="AA47" s="10">
        <v>-0.5</v>
      </c>
      <c r="AB47" s="10">
        <v>-1.67</v>
      </c>
      <c r="AC47" s="10">
        <v>-1.1200000000000001</v>
      </c>
      <c r="AD47" s="10">
        <v>1.03</v>
      </c>
      <c r="AE47" s="10">
        <v>0.43</v>
      </c>
      <c r="AF47" s="10">
        <v>-0.25</v>
      </c>
      <c r="AG47" s="10">
        <v>-0.65</v>
      </c>
      <c r="AH47" s="10">
        <v>0.34</v>
      </c>
      <c r="AI47" s="10">
        <v>1.05</v>
      </c>
      <c r="AJ47" s="10">
        <v>1.28</v>
      </c>
      <c r="AK47" s="10">
        <v>-0.28999999999999998</v>
      </c>
      <c r="AL47" s="10">
        <v>0.61</v>
      </c>
      <c r="AM47" s="10">
        <v>1.33</v>
      </c>
      <c r="AN47" s="10">
        <v>-0.51</v>
      </c>
      <c r="AO47" s="10">
        <v>-0.09</v>
      </c>
      <c r="AP47" s="10">
        <v>-0.14000000000000001</v>
      </c>
      <c r="AQ47" s="10">
        <v>0.56000000000000005</v>
      </c>
      <c r="AR47" s="10">
        <v>0.59</v>
      </c>
      <c r="AS47" s="10">
        <v>0.28999999999999998</v>
      </c>
      <c r="AT47" s="10">
        <v>-2.46</v>
      </c>
      <c r="AU47" s="10">
        <v>-17</v>
      </c>
      <c r="AV47" s="10">
        <v>-2</v>
      </c>
      <c r="AW47" s="10">
        <v>1.2</v>
      </c>
      <c r="AX47" s="10">
        <v>1.8</v>
      </c>
      <c r="AY47" s="10">
        <v>0.5</v>
      </c>
      <c r="AZ47" s="10">
        <v>225</v>
      </c>
      <c r="BA47" s="10">
        <v>-2</v>
      </c>
      <c r="BB47" s="10">
        <v>3.6</v>
      </c>
      <c r="BC47" s="10">
        <v>184</v>
      </c>
      <c r="BD47" s="10" t="s">
        <v>22</v>
      </c>
      <c r="BE47" s="10" t="s">
        <v>22</v>
      </c>
      <c r="BF47" s="10"/>
      <c r="BG47" s="10" t="s">
        <v>249</v>
      </c>
      <c r="BH47" s="10" t="s">
        <v>250</v>
      </c>
      <c r="BI47" s="10" t="s">
        <v>251</v>
      </c>
      <c r="BJ47" s="10" t="s">
        <v>252</v>
      </c>
      <c r="BK47" s="10"/>
      <c r="BL47" s="10"/>
      <c r="BM47" s="10"/>
      <c r="BN47" s="10" t="s">
        <v>253</v>
      </c>
      <c r="BO47" s="10" t="s">
        <v>246</v>
      </c>
      <c r="BP47" s="10" t="s">
        <v>81</v>
      </c>
      <c r="BQ47" s="10" t="s">
        <v>247</v>
      </c>
      <c r="BR47" s="10" t="s">
        <v>246</v>
      </c>
      <c r="BS47" s="10" t="s">
        <v>81</v>
      </c>
      <c r="BT47" s="10" t="s">
        <v>247</v>
      </c>
      <c r="BU47" s="10">
        <v>650003251555384</v>
      </c>
      <c r="BV47" s="10" t="s">
        <v>248</v>
      </c>
      <c r="BW47" s="10">
        <v>0</v>
      </c>
      <c r="BX47" s="10">
        <v>0</v>
      </c>
      <c r="BY47" s="10">
        <v>73</v>
      </c>
      <c r="BZ47" s="10">
        <v>0</v>
      </c>
      <c r="CA47" s="10">
        <v>0</v>
      </c>
      <c r="CB47" s="10">
        <v>55</v>
      </c>
    </row>
    <row r="48" spans="1:80" ht="19.5" customHeight="1" x14ac:dyDescent="0.25">
      <c r="A48" s="9" t="s">
        <v>368</v>
      </c>
      <c r="B48" s="10" t="s">
        <v>465</v>
      </c>
      <c r="C48" s="10" t="s">
        <v>22</v>
      </c>
      <c r="D48" s="10"/>
      <c r="E48" s="10"/>
      <c r="F48" s="10" t="s">
        <v>22</v>
      </c>
      <c r="G48" s="10"/>
      <c r="H48" s="10">
        <v>800</v>
      </c>
      <c r="I48" s="10">
        <v>3380</v>
      </c>
      <c r="J48" s="10">
        <v>551</v>
      </c>
      <c r="K48" s="10">
        <v>39.5</v>
      </c>
      <c r="L48" s="10">
        <v>0.2</v>
      </c>
      <c r="M48" s="10">
        <v>25.7</v>
      </c>
      <c r="N48" s="10">
        <v>0.09</v>
      </c>
      <c r="O48" s="10">
        <f>SUM(K48+M48)</f>
        <v>65.2</v>
      </c>
      <c r="P48" s="10">
        <v>-10</v>
      </c>
      <c r="Q48" s="10">
        <v>579</v>
      </c>
      <c r="R48" s="10">
        <v>732</v>
      </c>
      <c r="S48" s="10">
        <v>192</v>
      </c>
      <c r="T48" s="10">
        <v>10.5</v>
      </c>
      <c r="U48" s="10">
        <v>0.3</v>
      </c>
      <c r="V48" s="10">
        <v>0.6</v>
      </c>
      <c r="W48" s="10">
        <v>3.5</v>
      </c>
      <c r="X48" s="10">
        <v>2.35</v>
      </c>
      <c r="Y48" s="10">
        <v>2.66</v>
      </c>
      <c r="Z48" s="10">
        <v>2.1800000000000002</v>
      </c>
      <c r="AA48" s="10">
        <v>-0.26</v>
      </c>
      <c r="AB48" s="10">
        <v>0.34</v>
      </c>
      <c r="AC48" s="10">
        <v>-1.38</v>
      </c>
      <c r="AD48" s="10">
        <v>-0.27</v>
      </c>
      <c r="AE48" s="10">
        <v>-1.62</v>
      </c>
      <c r="AF48" s="10">
        <v>-1.1399999999999999</v>
      </c>
      <c r="AG48" s="10">
        <v>-0.5</v>
      </c>
      <c r="AH48" s="10">
        <v>1.19</v>
      </c>
      <c r="AI48" s="10">
        <v>2.86</v>
      </c>
      <c r="AJ48" s="10">
        <v>1.85</v>
      </c>
      <c r="AK48" s="10">
        <v>0.78</v>
      </c>
      <c r="AL48" s="10">
        <v>2.34</v>
      </c>
      <c r="AM48" s="10">
        <v>1.31</v>
      </c>
      <c r="AN48" s="10">
        <v>-0.51</v>
      </c>
      <c r="AO48" s="10">
        <v>1.06</v>
      </c>
      <c r="AP48" s="10">
        <v>0.59</v>
      </c>
      <c r="AQ48" s="10">
        <v>-0.56999999999999995</v>
      </c>
      <c r="AR48" s="10">
        <v>0.19</v>
      </c>
      <c r="AS48" s="10">
        <v>2.17</v>
      </c>
      <c r="AT48" s="10">
        <v>0.9</v>
      </c>
      <c r="AU48" s="10">
        <v>-1</v>
      </c>
      <c r="AV48" s="10">
        <v>0</v>
      </c>
      <c r="AW48" s="10">
        <v>2</v>
      </c>
      <c r="AX48" s="10">
        <v>2.5</v>
      </c>
      <c r="AY48" s="10">
        <v>0.8</v>
      </c>
      <c r="AZ48" s="10">
        <v>296</v>
      </c>
      <c r="BA48" s="10">
        <v>-2</v>
      </c>
      <c r="BB48" s="10">
        <v>3.7</v>
      </c>
      <c r="BC48" s="10">
        <v>66</v>
      </c>
      <c r="BD48" s="10"/>
      <c r="BE48" s="10"/>
      <c r="BF48" s="10"/>
      <c r="BG48" s="10" t="s">
        <v>373</v>
      </c>
      <c r="BH48" s="10" t="s">
        <v>374</v>
      </c>
      <c r="BI48" s="10" t="s">
        <v>375</v>
      </c>
      <c r="BJ48" s="10" t="s">
        <v>376</v>
      </c>
      <c r="BK48" s="10" t="s">
        <v>377</v>
      </c>
      <c r="BL48" s="10"/>
      <c r="BM48" s="10"/>
      <c r="BN48" s="10" t="s">
        <v>378</v>
      </c>
      <c r="BO48" s="10" t="s">
        <v>369</v>
      </c>
      <c r="BP48" s="10" t="s">
        <v>370</v>
      </c>
      <c r="BQ48" s="10" t="s">
        <v>371</v>
      </c>
      <c r="BR48" s="10" t="s">
        <v>369</v>
      </c>
      <c r="BS48" s="10" t="s">
        <v>370</v>
      </c>
      <c r="BT48" s="10" t="s">
        <v>371</v>
      </c>
      <c r="BU48" s="10">
        <v>60000365421470</v>
      </c>
      <c r="BV48" s="10" t="s">
        <v>372</v>
      </c>
      <c r="BW48" s="10">
        <v>31</v>
      </c>
      <c r="BX48" s="10">
        <v>5</v>
      </c>
      <c r="BY48" s="10">
        <v>89</v>
      </c>
      <c r="BZ48" s="10">
        <v>29</v>
      </c>
      <c r="CA48" s="10">
        <v>14</v>
      </c>
      <c r="CB48" s="10">
        <v>66</v>
      </c>
    </row>
    <row r="49" spans="1:80" ht="19.5" customHeight="1" x14ac:dyDescent="0.25">
      <c r="A49" s="9" t="s">
        <v>413</v>
      </c>
      <c r="B49" s="10" t="s">
        <v>465</v>
      </c>
      <c r="C49" s="10"/>
      <c r="D49" s="10"/>
      <c r="E49" s="10"/>
      <c r="F49" s="10"/>
      <c r="G49" s="10"/>
      <c r="H49" s="13">
        <v>698</v>
      </c>
      <c r="I49" s="13">
        <v>3210</v>
      </c>
      <c r="J49" s="10">
        <v>880</v>
      </c>
      <c r="K49" s="10">
        <v>35.5</v>
      </c>
      <c r="L49" s="10">
        <v>0</v>
      </c>
      <c r="M49" s="10">
        <v>30.1</v>
      </c>
      <c r="N49" s="10">
        <v>0.01</v>
      </c>
      <c r="O49" s="10">
        <f>SUM(K49+M49)</f>
        <v>65.599999999999994</v>
      </c>
      <c r="P49" s="10">
        <v>-27</v>
      </c>
      <c r="Q49" s="10">
        <v>460</v>
      </c>
      <c r="R49" s="10">
        <v>609</v>
      </c>
      <c r="S49" s="10">
        <v>101</v>
      </c>
      <c r="T49" s="10">
        <v>6</v>
      </c>
      <c r="U49" s="10">
        <v>-0.1</v>
      </c>
      <c r="V49" s="10">
        <v>1.2</v>
      </c>
      <c r="W49" s="10">
        <v>2.6</v>
      </c>
      <c r="X49" s="10">
        <v>0.47</v>
      </c>
      <c r="Y49" s="10">
        <v>1.34</v>
      </c>
      <c r="Z49" s="10">
        <v>-0.27</v>
      </c>
      <c r="AA49" s="10">
        <v>-0.12</v>
      </c>
      <c r="AB49" s="10">
        <v>0.06</v>
      </c>
      <c r="AC49" s="10">
        <v>-1.17</v>
      </c>
      <c r="AD49" s="10">
        <v>-0.14000000000000001</v>
      </c>
      <c r="AE49" s="10">
        <v>-0.78</v>
      </c>
      <c r="AF49" s="10">
        <v>-0.35</v>
      </c>
      <c r="AG49" s="10">
        <v>0.67</v>
      </c>
      <c r="AH49" s="10">
        <v>-7.0000000000000007E-2</v>
      </c>
      <c r="AI49" s="10">
        <v>2.06</v>
      </c>
      <c r="AJ49" s="10">
        <v>0.81</v>
      </c>
      <c r="AK49" s="10">
        <v>-0.31</v>
      </c>
      <c r="AL49" s="10">
        <v>1.34</v>
      </c>
      <c r="AM49" s="10">
        <v>0.15</v>
      </c>
      <c r="AN49" s="10">
        <v>0.15</v>
      </c>
      <c r="AO49" s="10">
        <v>-0.5</v>
      </c>
      <c r="AP49" s="10">
        <v>-0.18</v>
      </c>
      <c r="AQ49" s="10">
        <v>0.3</v>
      </c>
      <c r="AR49" s="10">
        <v>0.03</v>
      </c>
      <c r="AS49" s="10">
        <v>-0.25</v>
      </c>
      <c r="AT49" s="10">
        <v>0.28999999999999998</v>
      </c>
      <c r="AU49" s="10">
        <v>-1</v>
      </c>
      <c r="AV49" s="10">
        <v>-3</v>
      </c>
      <c r="AW49" s="10">
        <v>0.4</v>
      </c>
      <c r="AX49" s="10">
        <v>1</v>
      </c>
      <c r="AY49" s="10">
        <v>0.8</v>
      </c>
      <c r="AZ49" s="10">
        <v>194</v>
      </c>
      <c r="BA49" s="10">
        <v>-2</v>
      </c>
      <c r="BB49" s="10">
        <v>3.2</v>
      </c>
      <c r="BC49" s="10">
        <v>102</v>
      </c>
      <c r="BD49" s="10" t="s">
        <v>22</v>
      </c>
      <c r="BE49" s="10" t="s">
        <v>22</v>
      </c>
      <c r="BF49" s="10"/>
      <c r="BG49" s="10" t="s">
        <v>288</v>
      </c>
      <c r="BH49" s="10" t="s">
        <v>289</v>
      </c>
      <c r="BI49" s="10" t="s">
        <v>290</v>
      </c>
      <c r="BJ49" s="10" t="s">
        <v>291</v>
      </c>
      <c r="BK49" s="10"/>
      <c r="BL49" s="10"/>
      <c r="BM49" s="10"/>
      <c r="BN49" s="10" t="s">
        <v>292</v>
      </c>
      <c r="BO49" s="10" t="s">
        <v>284</v>
      </c>
      <c r="BP49" s="10" t="s">
        <v>285</v>
      </c>
      <c r="BQ49" s="10" t="s">
        <v>286</v>
      </c>
      <c r="BR49" s="10" t="s">
        <v>284</v>
      </c>
      <c r="BS49" s="10" t="s">
        <v>285</v>
      </c>
      <c r="BT49" s="10" t="s">
        <v>286</v>
      </c>
      <c r="BU49" s="10">
        <v>65003251555435</v>
      </c>
      <c r="BV49" s="10" t="s">
        <v>287</v>
      </c>
      <c r="BW49" s="10">
        <v>36</v>
      </c>
      <c r="BX49" s="10">
        <v>12</v>
      </c>
      <c r="BY49" s="10">
        <v>80</v>
      </c>
      <c r="BZ49" s="10">
        <v>37</v>
      </c>
      <c r="CA49" s="10">
        <v>14</v>
      </c>
      <c r="CB49" s="10">
        <v>66</v>
      </c>
    </row>
    <row r="50" spans="1:80" s="3" customFormat="1" ht="19.5" customHeight="1" x14ac:dyDescent="0.25">
      <c r="A50" s="1" t="s">
        <v>414</v>
      </c>
      <c r="B50" s="2" t="s">
        <v>465</v>
      </c>
      <c r="C50" s="2" t="s">
        <v>22</v>
      </c>
      <c r="D50" s="2"/>
      <c r="E50" s="2"/>
      <c r="F50" s="2"/>
      <c r="G50" s="2"/>
      <c r="H50" s="2">
        <v>599</v>
      </c>
      <c r="I50" s="2">
        <v>2906</v>
      </c>
      <c r="J50" s="2">
        <v>839</v>
      </c>
      <c r="K50" s="2">
        <v>35.299999999999997</v>
      </c>
      <c r="L50" s="2">
        <v>0.02</v>
      </c>
      <c r="M50" s="2">
        <v>31.5</v>
      </c>
      <c r="N50" s="2">
        <v>0.04</v>
      </c>
      <c r="O50" s="2">
        <f>SUM(K50+M50)</f>
        <v>66.8</v>
      </c>
      <c r="P50" s="2">
        <v>-7</v>
      </c>
      <c r="Q50" s="2">
        <v>350</v>
      </c>
      <c r="R50" s="2">
        <v>492</v>
      </c>
      <c r="S50" s="2">
        <v>67</v>
      </c>
      <c r="T50" s="2">
        <v>5.0999999999999996</v>
      </c>
      <c r="U50" s="2">
        <v>-0.9</v>
      </c>
      <c r="V50" s="2">
        <v>0.9</v>
      </c>
      <c r="W50" s="2">
        <v>3.6</v>
      </c>
      <c r="X50" s="4">
        <v>2.27</v>
      </c>
      <c r="Y50" s="4">
        <v>1.82</v>
      </c>
      <c r="Z50" s="4">
        <v>1.56</v>
      </c>
      <c r="AA50" s="2">
        <v>1.1599999999999999</v>
      </c>
      <c r="AB50" s="4">
        <v>1.72</v>
      </c>
      <c r="AC50" s="4">
        <v>1.57</v>
      </c>
      <c r="AD50" s="2">
        <v>1.37</v>
      </c>
      <c r="AE50" s="2">
        <v>-0.02</v>
      </c>
      <c r="AF50" s="2">
        <v>2.65</v>
      </c>
      <c r="AG50" s="2">
        <v>-0.17</v>
      </c>
      <c r="AH50" s="2">
        <v>1.34</v>
      </c>
      <c r="AI50" s="2">
        <v>1.73</v>
      </c>
      <c r="AJ50" s="2">
        <v>1.62</v>
      </c>
      <c r="AK50" s="2">
        <v>0.64</v>
      </c>
      <c r="AL50" s="2">
        <v>0.86</v>
      </c>
      <c r="AM50" s="2">
        <v>1.91</v>
      </c>
      <c r="AN50" s="2">
        <v>-0.04</v>
      </c>
      <c r="AO50" s="2">
        <v>0.74</v>
      </c>
      <c r="AP50" s="2">
        <v>-0.3</v>
      </c>
      <c r="AQ50" s="2">
        <v>-0.28000000000000003</v>
      </c>
      <c r="AR50" s="2">
        <v>0.75</v>
      </c>
      <c r="AS50" s="2">
        <v>1.63</v>
      </c>
      <c r="AT50" s="2">
        <v>0.18</v>
      </c>
      <c r="AU50" s="2">
        <v>19</v>
      </c>
      <c r="AV50" s="2">
        <v>-1</v>
      </c>
      <c r="AW50" s="2">
        <v>0.5</v>
      </c>
      <c r="AX50" s="2">
        <v>0.1</v>
      </c>
      <c r="AY50" s="2">
        <v>0.7</v>
      </c>
      <c r="AZ50" s="2">
        <v>136</v>
      </c>
      <c r="BA50" s="2">
        <v>-1</v>
      </c>
      <c r="BB50" s="2">
        <v>2.5</v>
      </c>
      <c r="BC50" s="2">
        <v>-27</v>
      </c>
      <c r="BD50" s="2"/>
      <c r="BE50" s="2"/>
      <c r="BF50" s="2"/>
      <c r="BG50" s="2" t="s">
        <v>344</v>
      </c>
      <c r="BH50" s="2" t="s">
        <v>345</v>
      </c>
      <c r="BI50" s="2" t="s">
        <v>346</v>
      </c>
      <c r="BJ50" s="2" t="s">
        <v>347</v>
      </c>
      <c r="BK50" s="2" t="s">
        <v>348</v>
      </c>
      <c r="BL50" s="2"/>
      <c r="BM50" s="2"/>
      <c r="BN50" s="2" t="s">
        <v>349</v>
      </c>
      <c r="BO50" s="2" t="s">
        <v>340</v>
      </c>
      <c r="BP50" s="2" t="s">
        <v>341</v>
      </c>
      <c r="BQ50" s="2" t="s">
        <v>342</v>
      </c>
      <c r="BR50" s="2" t="s">
        <v>340</v>
      </c>
      <c r="BS50" s="2" t="s">
        <v>341</v>
      </c>
      <c r="BT50" s="2" t="s">
        <v>342</v>
      </c>
      <c r="BU50" s="2">
        <v>650003257827608</v>
      </c>
      <c r="BV50" s="2" t="s">
        <v>343</v>
      </c>
      <c r="BW50" s="2">
        <v>0</v>
      </c>
      <c r="BX50" s="2">
        <v>0</v>
      </c>
      <c r="BY50" s="2">
        <v>73</v>
      </c>
      <c r="BZ50" s="2">
        <v>0</v>
      </c>
      <c r="CA50" s="2">
        <v>0</v>
      </c>
      <c r="CB50" s="2">
        <v>55</v>
      </c>
    </row>
    <row r="51" spans="1:80" s="3" customFormat="1" ht="19.5" customHeight="1" x14ac:dyDescent="0.25">
      <c r="A51" s="9" t="s">
        <v>329</v>
      </c>
      <c r="B51" s="10" t="s">
        <v>465</v>
      </c>
      <c r="C51" s="10" t="s">
        <v>22</v>
      </c>
      <c r="D51" s="10"/>
      <c r="E51" s="10"/>
      <c r="F51" s="10"/>
      <c r="G51" s="10"/>
      <c r="H51" s="10">
        <v>671</v>
      </c>
      <c r="I51" s="10">
        <v>3290</v>
      </c>
      <c r="J51" s="10">
        <v>451</v>
      </c>
      <c r="K51" s="10">
        <v>35.9</v>
      </c>
      <c r="L51" s="10">
        <v>0.2</v>
      </c>
      <c r="M51" s="10">
        <v>22.3</v>
      </c>
      <c r="N51" s="10">
        <v>0.09</v>
      </c>
      <c r="O51" s="10">
        <f>SUM(K51+M51)</f>
        <v>58.2</v>
      </c>
      <c r="P51" s="10">
        <v>-19</v>
      </c>
      <c r="Q51" s="10">
        <v>465</v>
      </c>
      <c r="R51" s="10">
        <v>593</v>
      </c>
      <c r="S51" s="10">
        <v>113</v>
      </c>
      <c r="T51" s="10">
        <v>1.3</v>
      </c>
      <c r="U51" s="10">
        <v>0.3</v>
      </c>
      <c r="V51" s="10">
        <v>0.8</v>
      </c>
      <c r="W51" s="10">
        <v>1.7</v>
      </c>
      <c r="X51" s="10">
        <v>1.79</v>
      </c>
      <c r="Y51" s="10">
        <v>1.56</v>
      </c>
      <c r="Z51" s="10">
        <v>1.57</v>
      </c>
      <c r="AA51" s="10">
        <v>-0.39</v>
      </c>
      <c r="AB51" s="10">
        <v>0.02</v>
      </c>
      <c r="AC51" s="10">
        <v>-1.07</v>
      </c>
      <c r="AD51" s="10">
        <v>0.01</v>
      </c>
      <c r="AE51" s="10">
        <v>-0.17</v>
      </c>
      <c r="AF51" s="10">
        <v>0.47</v>
      </c>
      <c r="AG51" s="10">
        <v>-0.1</v>
      </c>
      <c r="AH51" s="10">
        <v>0</v>
      </c>
      <c r="AI51" s="10">
        <v>1.25</v>
      </c>
      <c r="AJ51" s="10">
        <v>1.02</v>
      </c>
      <c r="AK51" s="10">
        <v>0.88</v>
      </c>
      <c r="AL51" s="10">
        <v>0.82</v>
      </c>
      <c r="AM51" s="10">
        <v>0.52</v>
      </c>
      <c r="AN51" s="10">
        <v>0.18</v>
      </c>
      <c r="AO51" s="10">
        <v>0.69</v>
      </c>
      <c r="AP51" s="10">
        <v>0.22</v>
      </c>
      <c r="AQ51" s="10">
        <v>0.46</v>
      </c>
      <c r="AR51" s="10">
        <v>0.5</v>
      </c>
      <c r="AS51" s="10">
        <v>1.53</v>
      </c>
      <c r="AT51" s="10">
        <v>0.71</v>
      </c>
      <c r="AU51" s="10">
        <v>-4</v>
      </c>
      <c r="AV51" s="10">
        <v>-1</v>
      </c>
      <c r="AW51" s="10">
        <v>3.1</v>
      </c>
      <c r="AX51" s="10">
        <v>2.1</v>
      </c>
      <c r="AY51" s="10">
        <v>1.5</v>
      </c>
      <c r="AZ51" s="10">
        <v>194</v>
      </c>
      <c r="BA51" s="10">
        <v>-1</v>
      </c>
      <c r="BB51" s="10">
        <v>3.2</v>
      </c>
      <c r="BC51" s="10">
        <v>114</v>
      </c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>
        <v>2567</v>
      </c>
      <c r="BX51" s="10">
        <v>944</v>
      </c>
      <c r="BY51" s="10">
        <v>91</v>
      </c>
      <c r="BZ51" s="10">
        <v>658</v>
      </c>
      <c r="CA51" s="10">
        <v>276</v>
      </c>
      <c r="CB51" s="10">
        <v>74</v>
      </c>
    </row>
    <row r="52" spans="1:80" ht="19.5" customHeight="1" x14ac:dyDescent="0.25">
      <c r="O52" s="10"/>
    </row>
  </sheetData>
  <autoFilter ref="A1:CB51" xr:uid="{AB55D936-50DC-4405-A778-FF8B52339200}">
    <sortState xmlns:xlrd2="http://schemas.microsoft.com/office/spreadsheetml/2017/richdata2" ref="A2:CB51">
      <sortCondition ref="A1:A5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25 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Hounsell</dc:creator>
  <cp:lastModifiedBy>Jessica Hounsell</cp:lastModifiedBy>
  <dcterms:created xsi:type="dcterms:W3CDTF">2025-12-03T15:22:14Z</dcterms:created>
  <dcterms:modified xsi:type="dcterms:W3CDTF">2026-01-05T11:29:42Z</dcterms:modified>
</cp:coreProperties>
</file>